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E60" i="1" s="1"/>
  <c r="D45" i="1"/>
  <c r="E34" i="1"/>
  <c r="D34" i="1"/>
  <c r="D60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<sst xmlns="http://schemas.openxmlformats.org/spreadsheetml/2006/main" count="62" uniqueCount="52">
  <si>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</si>
  <si>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</si>
  <si>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</si>
  <si>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</si>
  <si>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</si>
  <si>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</si>
  <si>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</si>
  <si>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</si>
  <si>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</si>
  <si>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</si>
  <si>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</si>
  <si>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</si>
  <si>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</si>
  <si>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</si>
  <si>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</si>
  <si>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</si>
  <si>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</si>
  <si>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</si>
  <si>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</si>
  <si>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</si>
  <si>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</si>
  <si>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</si>
  <si>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</si>
  <si>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</si>
  <si>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</si>
  <si>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</si>
  <si>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</si>
  <si>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</si>
  <si>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</si>
  <si>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</si>
  <si>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</si>
  <si>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</si>
  <si>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</si>
  <si>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</si>
  <si>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</si>
  <si>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</si>
  <si>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</si>
  <si>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</si>
  <si>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</si>
  <si>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</si>
  <si>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</si>
  <si>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</si>
  <si>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</si>
  <si>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</si>
  <si>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</si>
  <si>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</si>
  <si>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</si>
  <si>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</si>
  <si>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</si>
  <si>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</si>
  <si>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</si>
  <si>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COMISIÓN MUNICIPAL DEL DEPORTE Y ATENCIÓN A LA JUVENTUD DE GUANAJUATO
ESTADO DE FLUJOS DE EFECTIVO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</si>
</sst>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10862708.83</v>
      </c>
      <c r="E5" s="11">
        <f>SUM(E6:E16)</f>
        <v>9461927.1799999997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0</v>
      </c>
      <c r="E9" s="13">
        <v>0</v>
      </c>
    </row>
    <row r="10" spans="1:5" x14ac:dyDescent="0.2">
      <c r="A10" s="28">
        <v>4150</v>
      </c>
      <c r="C10" s="5" t="s">
        <v>20</v>
      </c>
      <c r="D10" s="12">
        <v>3058299.75</v>
      </c>
      <c r="E10" s="13">
        <v>3524995.34</v>
      </c>
    </row>
    <row r="11" spans="1:5" x14ac:dyDescent="0.2">
      <c r="A11" s="28">
        <v>4160</v>
      </c>
      <c r="C11" s="5" t="s">
        <v>21</v>
      </c>
      <c r="D11" s="12">
        <v>0</v>
      </c>
      <c r="E11" s="13">
        <v>0</v>
      </c>
    </row>
    <row r="12" spans="1:5" x14ac:dyDescent="0.2">
      <c r="A12" s="28">
        <v>4170</v>
      </c>
      <c r="C12" s="5" t="s">
        <v>22</v>
      </c>
      <c r="D12" s="12">
        <v>0</v>
      </c>
      <c r="E12" s="13">
        <v>0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0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7804409.0800000001</v>
      </c>
      <c r="E15" s="13">
        <v>5936931.8399999999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9833813.8099999987</v>
      </c>
      <c r="E17" s="11">
        <f>SUM(E18:E33)</f>
        <v>9185139.2000000011</v>
      </c>
    </row>
    <row r="18" spans="1:5" x14ac:dyDescent="0.2">
      <c r="A18" s="28">
        <v>5110</v>
      </c>
      <c r="C18" s="5" t="s">
        <v>27</v>
      </c>
      <c r="D18" s="12">
        <v>6550114.0899999999</v>
      </c>
      <c r="E18" s="13">
        <v>5707934.5800000001</v>
      </c>
    </row>
    <row r="19" spans="1:5" x14ac:dyDescent="0.2">
      <c r="A19" s="28">
        <v>5120</v>
      </c>
      <c r="C19" s="5" t="s">
        <v>28</v>
      </c>
      <c r="D19" s="12">
        <v>430142.77</v>
      </c>
      <c r="E19" s="13">
        <v>398800.23</v>
      </c>
    </row>
    <row r="20" spans="1:5" x14ac:dyDescent="0.2">
      <c r="A20" s="28">
        <v>5130</v>
      </c>
      <c r="C20" s="5" t="s">
        <v>29</v>
      </c>
      <c r="D20" s="12">
        <v>1890771.54</v>
      </c>
      <c r="E20" s="13">
        <v>1513392.29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962785.41</v>
      </c>
      <c r="E24" s="13">
        <v>1565012.1</v>
      </c>
    </row>
    <row r="25" spans="1:5" x14ac:dyDescent="0.2">
      <c r="A25" s="28">
        <v>5250</v>
      </c>
      <c r="C25" s="5" t="s">
        <v>34</v>
      </c>
      <c r="D25" s="12">
        <v>0</v>
      </c>
      <c r="E25" s="13">
        <v>0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1028895.0200000014</v>
      </c>
      <c r="E34" s="11">
        <f>E5-E17</f>
        <v>276787.97999999858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34312</v>
      </c>
      <c r="E41" s="11">
        <f>SUM(E42:E44)</f>
        <v>225120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34312</v>
      </c>
      <c r="E43" s="13">
        <v>225120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-34312</v>
      </c>
      <c r="E45" s="11">
        <f>E37-E41</f>
        <v>-225120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688729.83</v>
      </c>
      <c r="E48" s="11">
        <f>SUM(E49+E52)</f>
        <v>418139.68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688729.83</v>
      </c>
      <c r="E52" s="13">
        <v>418139.68</v>
      </c>
    </row>
    <row r="53" spans="1:5" x14ac:dyDescent="0.2">
      <c r="A53" s="22"/>
      <c r="B53" s="19" t="s">
        <v>15</v>
      </c>
      <c r="C53" s="14"/>
      <c r="D53" s="10">
        <f>SUM(D54+D57)</f>
        <v>2784</v>
      </c>
      <c r="E53" s="11">
        <f>SUM(E54+E57)</f>
        <v>800085.42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2784</v>
      </c>
      <c r="E57" s="13">
        <v>800085.42</v>
      </c>
    </row>
    <row r="58" spans="1:5" x14ac:dyDescent="0.2">
      <c r="A58" s="27" t="s">
        <v>17</v>
      </c>
      <c r="C58" s="9"/>
      <c r="D58" s="10">
        <f>D48-D53</f>
        <v>685945.83</v>
      </c>
      <c r="E58" s="11">
        <f>E48-E53</f>
        <v>-381945.74000000005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1680528.8500000015</v>
      </c>
      <c r="E60" s="11">
        <f>E58+E45+E34</f>
        <v>-330277.76000000141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114194.85</v>
      </c>
      <c r="E62" s="11">
        <v>728004.54</v>
      </c>
    </row>
    <row r="63" spans="1:5" x14ac:dyDescent="0.2">
      <c r="A63" s="27" t="s">
        <v>46</v>
      </c>
      <c r="C63" s="9"/>
      <c r="D63" s="10">
        <v>1603343.67</v>
      </c>
      <c r="E63" s="11">
        <v>114194.85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2017-03-02T18:57:17Z</cp:lastPrinted>
  <dcterms:created xsi:type="dcterms:W3CDTF">2012-12-11T20:31:36Z</dcterms:created>
  <dcterms:modified xsi:type="dcterms:W3CDTF">2019-02-25T16:56:52Z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