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COMUDAJ 2018\SIRET\ANUAL 2018\DIGITALES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G26" i="4" s="1"/>
  <c r="F14" i="4"/>
  <c r="C27" i="4"/>
  <c r="B27" i="4"/>
  <c r="C13" i="4"/>
  <c r="B13" i="4"/>
  <c r="G48" i="4" l="1"/>
  <c r="F26" i="4"/>
  <c r="F48" i="4" s="1"/>
  <c r="B29" i="4"/>
  <c r="C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<sst xmlns="http://schemas.openxmlformats.org/spreadsheetml/2006/main" count="60" uniqueCount="60">
  <si>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</si>
  <si>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</si>
  <si>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</si>
  <si>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</si>
  <si>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</si>
  <si>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</si>
  <si>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</si>
  <si>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</si>
  <si>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</si>
  <si>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</si>
  <si>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</si>
  <si>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</si>
  <si>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</si>
  <si>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</si>
  <si>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</si>
  <si>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</si>
  <si>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</si>
  <si>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</si>
  <si>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</si>
  <si>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</si>
  <si>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</si>
  <si>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</si>
  <si>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</si>
  <si>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</si>
  <si>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</si>
  <si>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</si>
  <si>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</si>
  <si>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</si>
  <si>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</si>
  <si>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</si>
  <si>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</si>
  <si>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</si>
  <si>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</si>
  <si>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</si>
  <si>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</si>
  <si>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</si>
  <si>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</si>
  <si>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</si>
  <si>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</si>
  <si>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</si>
  <si>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</si>
  <si>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</si>
  <si>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</si>
  <si>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</si>
  <si>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</si>
  <si>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</si>
  <si>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</si>
  <si>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</si>
  <si>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</si>
  <si>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</si>
  <si>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</si>
  <si>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</si>
  <si>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</si>
  <si>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</si>
  <si>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</si>
  <si>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</si>
  <si>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</si>
  <si>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</si>
  <si>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</si>
  <si>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COMISIÓN MUNICIPAL DEL DEPORTE Y ATENCIÓN A LA JUVENTUD DE GUANAJUATO
Estado de Situación Financiera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</si>
</sst>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1603343.67</v>
      </c>
      <c r="C5" s="12">
        <v>114194.85</v>
      </c>
      <c r="D5" s="17"/>
      <c r="E5" s="11" t="s">
        <v>41</v>
      </c>
      <c r="F5" s="12">
        <v>1163683.4099999999</v>
      </c>
      <c r="G5" s="5">
        <v>1154992.82</v>
      </c>
    </row>
    <row r="6" spans="1:7" x14ac:dyDescent="0.2">
      <c r="A6" s="30" t="s">
        <v>28</v>
      </c>
      <c r="B6" s="12">
        <v>257086.81</v>
      </c>
      <c r="C6" s="12">
        <v>748746.02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9164</v>
      </c>
      <c r="C7" s="12">
        <v>6380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1869594.48</v>
      </c>
      <c r="C13" s="10">
        <f>SUM(C5:C11)</f>
        <v>869320.87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1163683.4099999999</v>
      </c>
      <c r="G14" s="5">
        <f>SUM(G5:G12)</f>
        <v>1154992.82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727584.59</v>
      </c>
      <c r="C19" s="12">
        <v>693272.59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-339185.07</v>
      </c>
      <c r="C21" s="12">
        <v>-231264.46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1163683.4099999999</v>
      </c>
      <c r="G26" s="6">
        <f>SUM(G14+G24)</f>
        <v>1154992.82</v>
      </c>
    </row>
    <row r="27" spans="1:7" x14ac:dyDescent="0.2">
      <c r="A27" s="37" t="s">
        <v>8</v>
      </c>
      <c r="B27" s="10">
        <f>SUM(B16:B23)+B25</f>
        <v>388399.51999999996</v>
      </c>
      <c r="C27" s="10">
        <f>SUM(C16:C23)+C25</f>
        <v>462008.13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2257994</v>
      </c>
      <c r="C29" s="10">
        <f>C13+C27</f>
        <v>1331329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244020</v>
      </c>
      <c r="G30" s="6">
        <f>SUM(G31:G33)</f>
        <v>244020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244020</v>
      </c>
      <c r="G32" s="5">
        <v>244020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850290.59000000008</v>
      </c>
      <c r="G35" s="6">
        <f>SUM(G36:G40)</f>
        <v>-67683.820000000007</v>
      </c>
    </row>
    <row r="36" spans="1:7" x14ac:dyDescent="0.2">
      <c r="A36" s="31"/>
      <c r="B36" s="15"/>
      <c r="C36" s="15"/>
      <c r="D36" s="17"/>
      <c r="E36" s="11" t="s">
        <v>52</v>
      </c>
      <c r="F36" s="12">
        <v>920974.41</v>
      </c>
      <c r="G36" s="5">
        <v>191380.03</v>
      </c>
    </row>
    <row r="37" spans="1:7" x14ac:dyDescent="0.2">
      <c r="A37" s="31"/>
      <c r="B37" s="15"/>
      <c r="C37" s="15"/>
      <c r="D37" s="17"/>
      <c r="E37" s="11" t="s">
        <v>19</v>
      </c>
      <c r="F37" s="12">
        <v>-70683.820000000007</v>
      </c>
      <c r="G37" s="5">
        <v>-259063.85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1094310.5900000001</v>
      </c>
      <c r="G46" s="5">
        <f>SUM(G42+G35+G30)</f>
        <v>176336.18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2257994</v>
      </c>
      <c r="G48" s="20">
        <f>G46+G26</f>
        <v>1331329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58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ROCIO</cp:lastModifiedBy>
  <cp:lastPrinted>2018-03-04T05:00:29Z</cp:lastPrinted>
  <dcterms:created xsi:type="dcterms:W3CDTF">2012-12-11T20:26:08Z</dcterms:created>
  <dcterms:modified xsi:type="dcterms:W3CDTF">2019-02-25T16:37:30Z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