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ADM. MALE 2018\CUENTAS PUBLICAS 2018\CTAS. PUBLICAS 2018\CTA. PUB. ANUAL 2018\DIGITALES CTAPUB ANUAL 2018\"/>
    </mc:Choice>
  </mc:AlternateContent>
  <bookViews>
    <workbookView xWindow="0" yWindow="0" windowWidth="24000" windowHeight="973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F46" i="4" l="1"/>
  <c r="G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C29" i="4"/>
  <c r="B29" i="4"/>
</calcChain>
</file>

<file path=xl/sharedStrings.xml><?xml version="1.0" encoding="utf-8"?>
<sst xmlns="http://schemas.openxmlformats.org/spreadsheetml/2006/main" count="62" uniqueCount="62">
  <si>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</si>
  <si>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</si>
  <si>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</si>
  <si>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</si>
  <si>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</si>
  <si>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</si>
  <si>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</si>
  <si>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</si>
  <si>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</si>
  <si>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</si>
  <si>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</si>
  <si>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</si>
  <si>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</si>
  <si>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</si>
  <si>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</si>
  <si>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</si>
  <si>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</si>
  <si>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</si>
  <si>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</si>
  <si>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</si>
  <si>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</si>
  <si>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</si>
  <si>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</si>
  <si>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</si>
  <si>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</si>
  <si>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</si>
  <si>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</si>
  <si>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</si>
  <si>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</si>
  <si>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</si>
  <si>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</si>
  <si>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</si>
  <si>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</si>
  <si>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</si>
  <si>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</si>
  <si>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</si>
  <si>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</si>
  <si>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</si>
  <si>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</si>
  <si>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</si>
  <si>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</si>
  <si>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</si>
  <si>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</si>
  <si>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</si>
  <si>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</si>
  <si>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</si>
  <si>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</si>
  <si>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</si>
  <si>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</si>
  <si>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</si>
  <si>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</si>
  <si>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</si>
  <si>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</si>
  <si>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</si>
  <si>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</si>
  <si>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</si>
  <si>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</si>
  <si>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</si>
  <si>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</si>
  <si>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INSTITUTO MUNICIPAL DE PLANEACIÓN DE GUANAJUATO, GTO.
Estado de Situación Financiera
AL 31 DE DICIEMBRE DEL 2018</t>
  </si>
  <si>
    <t>Director General del IMPLAN Guanajuato</t>
  </si>
  <si>
    <t>ARQ. RAMON GONZÁLEZ 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</si>
</sst>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1533525</xdr:colOff>
      <xdr:row>0</xdr:row>
      <xdr:rowOff>466726</xdr:rowOff>
    </xdr:to>
    <xdr:pic>
      <xdr:nvPicPr>
        <xdr:cNvPr id="3" name="Imagen 2" descr="C:\Users\AAP-IMPLANGTO\Desktop\hoja_membretada_implan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42950"/>
          <a:ext cx="1524000" cy="4286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C45" sqref="C45"/>
    </sheetView>
  </sheetViews>
  <sheetFormatPr baseColWidth="10" defaultRowHeight="11.25" x14ac:dyDescent="0.2"/>
  <cols>
    <col min="1" max="1" width="56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59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2422382.2999999998</v>
      </c>
      <c r="C5" s="12">
        <v>1315641.3600000001</v>
      </c>
      <c r="D5" s="17"/>
      <c r="E5" s="11" t="s">
        <v>41</v>
      </c>
      <c r="F5" s="12">
        <v>2232841.2599999998</v>
      </c>
      <c r="G5" s="5">
        <v>1577286.21</v>
      </c>
    </row>
    <row r="6" spans="1:7" x14ac:dyDescent="0.2">
      <c r="A6" s="30" t="s">
        <v>28</v>
      </c>
      <c r="B6" s="12">
        <v>1306500.22</v>
      </c>
      <c r="C6" s="12">
        <v>1273487.06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928.67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3729811.1899999995</v>
      </c>
      <c r="C13" s="10">
        <f>SUM(C5:C11)</f>
        <v>2589128.42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2232841.2599999998</v>
      </c>
      <c r="G14" s="5">
        <f>SUM(G5:G12)</f>
        <v>1577286.21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139570.71</v>
      </c>
      <c r="C19" s="12">
        <v>139570.71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26050</v>
      </c>
      <c r="C20" s="12">
        <v>26050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-64635.81</v>
      </c>
      <c r="C21" s="12">
        <v>-64635.81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2232841.2599999998</v>
      </c>
      <c r="G26" s="6">
        <f>SUM(G14+G24)</f>
        <v>1577286.21</v>
      </c>
    </row>
    <row r="27" spans="1:7" x14ac:dyDescent="0.2">
      <c r="A27" s="37" t="s">
        <v>8</v>
      </c>
      <c r="B27" s="10">
        <f>SUM(B16:B23)+B25</f>
        <v>100984.9</v>
      </c>
      <c r="C27" s="10">
        <f>SUM(C16:C23)+C25</f>
        <v>100984.9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3830796.0899999994</v>
      </c>
      <c r="C29" s="10">
        <f>C13+C27</f>
        <v>2690113.32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1597954.8299999998</v>
      </c>
      <c r="G35" s="6">
        <f>SUM(G36:G40)</f>
        <v>1112827.1100000001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324338.93</v>
      </c>
      <c r="G36" s="5">
        <v>-782737.26</v>
      </c>
    </row>
    <row r="37" spans="1:7" x14ac:dyDescent="0.2">
      <c r="A37" s="31"/>
      <c r="B37" s="15"/>
      <c r="C37" s="15"/>
      <c r="D37" s="17"/>
      <c r="E37" s="11" t="s">
        <v>19</v>
      </c>
      <c r="F37" s="12">
        <v>1273615.8999999999</v>
      </c>
      <c r="G37" s="5">
        <v>1895564.37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1597954.8299999998</v>
      </c>
      <c r="G46" s="5">
        <f>SUM(G42+G35+G30)</f>
        <v>1112827.1100000001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3830796.09</v>
      </c>
      <c r="G48" s="20">
        <f>G46+G26</f>
        <v>2690113.3200000003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9" t="s">
        <v>58</v>
      </c>
      <c r="B50" s="49"/>
      <c r="C50" s="49"/>
      <c r="D50" s="49"/>
      <c r="E50" s="49"/>
      <c r="F50" s="49"/>
      <c r="G50" s="49"/>
    </row>
    <row r="51" spans="1:7" ht="22.5" customHeight="1" x14ac:dyDescent="0.2">
      <c r="A51" s="45"/>
      <c r="B51" s="45"/>
      <c r="C51" s="45"/>
      <c r="D51" s="45"/>
      <c r="E51" s="45"/>
      <c r="F51" s="45"/>
      <c r="G51" s="45"/>
    </row>
    <row r="52" spans="1:7" ht="22.5" customHeight="1" x14ac:dyDescent="0.2">
      <c r="A52" s="45"/>
      <c r="B52" s="45"/>
      <c r="C52" s="45"/>
      <c r="D52" s="45"/>
      <c r="E52" s="45"/>
      <c r="F52" s="45"/>
      <c r="G52" s="45"/>
    </row>
    <row r="53" spans="1:7" ht="22.5" customHeight="1" x14ac:dyDescent="0.2">
      <c r="A53" s="45"/>
      <c r="B53" s="45"/>
      <c r="C53" s="45"/>
      <c r="D53" s="45"/>
      <c r="E53" s="45"/>
      <c r="F53" s="45"/>
      <c r="G53" s="45"/>
    </row>
    <row r="55" spans="1:7" x14ac:dyDescent="0.2">
      <c r="A55" s="34"/>
    </row>
    <row r="56" spans="1:7" x14ac:dyDescent="0.2">
      <c r="A56" s="43" t="s">
        <v>61</v>
      </c>
    </row>
    <row r="57" spans="1:7" x14ac:dyDescent="0.2">
      <c r="A57" s="44" t="s">
        <v>60</v>
      </c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Gateway</cp:lastModifiedBy>
  <cp:lastPrinted>2019-01-30T18:12:30Z</cp:lastPrinted>
  <dcterms:created xsi:type="dcterms:W3CDTF">2012-12-11T20:26:08Z</dcterms:created>
  <dcterms:modified xsi:type="dcterms:W3CDTF">2019-02-25T18:28:15Z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