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24000" windowHeight="973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<sst xmlns="http://schemas.openxmlformats.org/spreadsheetml/2006/main" count="27" uniqueCount="26">
  <si>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</si>
  <si>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</si>
  <si>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</si>
  <si>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</si>
  <si>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</si>
  <si>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</si>
  <si>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</si>
  <si>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</si>
  <si>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</si>
  <si>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</si>
  <si>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</si>
  <si>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</si>
  <si>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</si>
  <si>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</si>
  <si>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</si>
  <si>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</si>
  <si>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</si>
  <si>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</si>
  <si>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</si>
  <si>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</si>
  <si>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</si>
  <si>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</si>
  <si>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</si>
  <si>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</si>
  <si>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</si>
  <si>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GUANAJUATO
Flujo de Fondos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</si>
</sst>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587564245.24000001</v>
      </c>
      <c r="D3" s="3">
        <f t="shared" ref="D3:E3" si="0">SUM(D4:D13)</f>
        <v>205823214.48999998</v>
      </c>
      <c r="E3" s="4">
        <f t="shared" si="0"/>
        <v>205823214.48999998</v>
      </c>
    </row>
    <row r="4" spans="1:5" x14ac:dyDescent="0.2">
      <c r="A4" s="5"/>
      <c r="B4" s="14" t="s">
        <v>1</v>
      </c>
      <c r="C4" s="6">
        <v>86181971.739999995</v>
      </c>
      <c r="D4" s="6">
        <v>53939582.359999999</v>
      </c>
      <c r="E4" s="7">
        <v>53939582.359999999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103744003.5</v>
      </c>
      <c r="D7" s="6">
        <v>21792093.800000001</v>
      </c>
      <c r="E7" s="7">
        <v>21792093.800000001</v>
      </c>
    </row>
    <row r="8" spans="1:5" x14ac:dyDescent="0.2">
      <c r="A8" s="5"/>
      <c r="B8" s="14" t="s">
        <v>5</v>
      </c>
      <c r="C8" s="6">
        <v>7055880</v>
      </c>
      <c r="D8" s="6">
        <v>3222107.01</v>
      </c>
      <c r="E8" s="7">
        <v>3222107.01</v>
      </c>
    </row>
    <row r="9" spans="1:5" x14ac:dyDescent="0.2">
      <c r="A9" s="5"/>
      <c r="B9" s="14" t="s">
        <v>6</v>
      </c>
      <c r="C9" s="6">
        <v>9242110</v>
      </c>
      <c r="D9" s="6">
        <v>2919371.71</v>
      </c>
      <c r="E9" s="7">
        <v>2919371.71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381340280</v>
      </c>
      <c r="D11" s="6">
        <v>115399559.19</v>
      </c>
      <c r="E11" s="7">
        <v>115399559.19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8550500.4199999999</v>
      </c>
      <c r="E13" s="7">
        <v>8550500.4199999999</v>
      </c>
    </row>
    <row r="14" spans="1:5" x14ac:dyDescent="0.2">
      <c r="A14" s="18" t="s">
        <v>11</v>
      </c>
      <c r="B14" s="2"/>
      <c r="C14" s="9">
        <f>SUM(C15:C23)</f>
        <v>587564245.24000001</v>
      </c>
      <c r="D14" s="9">
        <f t="shared" ref="D14:E14" si="1">SUM(D15:D23)</f>
        <v>114364312.06999999</v>
      </c>
      <c r="E14" s="10">
        <f t="shared" si="1"/>
        <v>112550521.53</v>
      </c>
    </row>
    <row r="15" spans="1:5" x14ac:dyDescent="0.2">
      <c r="A15" s="5"/>
      <c r="B15" s="14" t="s">
        <v>12</v>
      </c>
      <c r="C15" s="6">
        <v>342877863.75999999</v>
      </c>
      <c r="D15" s="6">
        <v>74016678.260000005</v>
      </c>
      <c r="E15" s="7">
        <v>73023942.340000004</v>
      </c>
    </row>
    <row r="16" spans="1:5" x14ac:dyDescent="0.2">
      <c r="A16" s="5"/>
      <c r="B16" s="14" t="s">
        <v>13</v>
      </c>
      <c r="C16" s="6">
        <v>58844650.030000001</v>
      </c>
      <c r="D16" s="6">
        <v>5619193.4100000001</v>
      </c>
      <c r="E16" s="7">
        <v>5446434.25</v>
      </c>
    </row>
    <row r="17" spans="1:5" x14ac:dyDescent="0.2">
      <c r="A17" s="5"/>
      <c r="B17" s="14" t="s">
        <v>14</v>
      </c>
      <c r="C17" s="6">
        <v>84203917.260000005</v>
      </c>
      <c r="D17" s="6">
        <v>16489603.35</v>
      </c>
      <c r="E17" s="7">
        <v>15841307.890000001</v>
      </c>
    </row>
    <row r="18" spans="1:5" x14ac:dyDescent="0.2">
      <c r="A18" s="5"/>
      <c r="B18" s="14" t="s">
        <v>9</v>
      </c>
      <c r="C18" s="6">
        <v>46783139.039999999</v>
      </c>
      <c r="D18" s="6">
        <v>8713560.9399999995</v>
      </c>
      <c r="E18" s="7">
        <v>8713560.9399999995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39758501.149999999</v>
      </c>
      <c r="D20" s="6">
        <v>8189875.4199999999</v>
      </c>
      <c r="E20" s="7">
        <v>8189875.4199999999</v>
      </c>
    </row>
    <row r="21" spans="1:5" x14ac:dyDescent="0.2">
      <c r="A21" s="5"/>
      <c r="B21" s="14" t="s">
        <v>17</v>
      </c>
      <c r="C21" s="6">
        <v>1000000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8500000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5596174</v>
      </c>
      <c r="D23" s="6">
        <v>1335400.69</v>
      </c>
      <c r="E23" s="7">
        <v>1335400.69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91458902.419999987</v>
      </c>
      <c r="E24" s="13">
        <f>E3-E14</f>
        <v>93272692.959999979</v>
      </c>
    </row>
  </sheetData>
  <mergeCells count="2">
    <mergeCell ref="A1:E1"/>
    <mergeCell ref="A2:B2"/>
  </mergeCells>
  <printOptions horizontalCentered="1"/>
  <pageMargins left="0.39370078740157483" right="0.39370078740157483" top="0.39370078740157483" bottom="0.39370078740157483" header="0.31496062992125984" footer="0.31496062992125984"/>
  <pageSetup scale="98" fitToHeight="0" orientation="portrait" r:id="rId1"/>
  <headerFooter>
    <oddFooter>&amp;L&amp;"-,Cursiva"&amp;8“Bajo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2019-04-03T18:58:13Z</cp:lastPrinted>
  <dcterms:created xsi:type="dcterms:W3CDTF">2017-12-20T04:54:53Z</dcterms:created>
  <dcterms:modified xsi:type="dcterms:W3CDTF">2019-04-24T16:58:41Z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