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19\4TO_TRIM_2019\2. Informacion Presupuestal\"/>
    </mc:Choice>
  </mc:AlternateContent>
  <xr:revisionPtr revIDLastSave="0" documentId="8_{33B617FB-5450-4354-BAAE-2E5B178CDC8C}" xr6:coauthVersionLast="47" xr6:coauthVersionMax="47" xr10:uidLastSave="{00000000-0000-0000-0000-000000000000}"/>
  <bookViews>
    <workbookView xWindow="-108" yWindow="-108" windowWidth="23256" windowHeight="12576" xr2:uid="{3D73FDAA-6A5E-4BAF-A800-13872E579ECC}"/>
  </bookViews>
  <sheets>
    <sheet name="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E68" i="1" s="1"/>
  <c r="H20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E43" i="1"/>
  <c r="H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E53" i="1"/>
  <c r="H53" i="1"/>
  <c r="E54" i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8" i="1"/>
  <c r="D68" i="1"/>
  <c r="F68" i="1"/>
  <c r="G68" i="1"/>
  <c r="H68" i="1"/>
</calcChain>
</file>

<file path=xl/sharedStrings.xml><?xml version="1.0" encoding="utf-8"?>
<sst xmlns="http://schemas.openxmlformats.org/spreadsheetml/2006/main" count="106" uniqueCount="84">
  <si>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</si>
  <si>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</si>
  <si>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</si>
  <si>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</si>
  <si>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</si>
  <si>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</si>
  <si>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</si>
  <si>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</si>
  <si>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</si>
  <si>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</si>
  <si>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</si>
  <si>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</si>
  <si>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</si>
  <si>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</si>
  <si>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</si>
  <si>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</si>
  <si>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</si>
  <si>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</si>
  <si>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Municipal de Guanajuato
Estado Analítico del Ejercicio del Presupuesto de Egresos
Clasificación Administrativa
Del 01 de Enero al 31 de Diciembre de 2019</t>
  </si>
  <si>
    <t>Órganos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</si>
  <si>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</si>
  <si>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</si>
  <si>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</si>
  <si>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</si>
  <si>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DIRECCIÓN DE MUSEO DE LAS MOMIAS</t>
  </si>
  <si>
    <t>INSTITUTO MUNICIPAL DE PLANEACIÓN DE GUA</t>
  </si>
  <si>
    <t>COMISION MUNICIPAL DEL DEPORTE Y ATENCIO</t>
  </si>
  <si>
    <t>DESARROLLO INTEGRAL PARA LA FAMILIA</t>
  </si>
  <si>
    <t>DIR MUSEO MOMIAS</t>
  </si>
  <si>
    <t>DIR GENERAL DE CULTURA Y EDUCACION</t>
  </si>
  <si>
    <t>DIR DE PROM ECON Y ATRAC DE INVERSIONES</t>
  </si>
  <si>
    <t>DIR DE ATENCION A SECTORES PRODUCTIVOS</t>
  </si>
  <si>
    <t>DIR DE DESARROLLO TURÍSTICO</t>
  </si>
  <si>
    <t>DIR DE PROMOCIÓN TURÍSTICA</t>
  </si>
  <si>
    <t>DIR GRAL DE DESARROLLO TUR Y ECON</t>
  </si>
  <si>
    <t>DIR DE SALUD</t>
  </si>
  <si>
    <t>DIR DE ORGANIZACIONES Y PROG SOCIALES</t>
  </si>
  <si>
    <t>DIR DE PROYECTOS PRODUCTIVOS</t>
  </si>
  <si>
    <t>DIR DE DESARROLLO RURAL</t>
  </si>
  <si>
    <t>DIR DE GESTIÓN Y PARTICIPACIÓN SOCIAL</t>
  </si>
  <si>
    <t>DIR GRAL DE DESARROLLO SOCIAL Y HUMANO</t>
  </si>
  <si>
    <t>DIR DE PARTIC Y ATENCIÓN A LA MUJER</t>
  </si>
  <si>
    <t>DIR DE FISCALIZ Y CTROL DE REG</t>
  </si>
  <si>
    <t>DIR DE PROTECCIÓN CIVIL</t>
  </si>
  <si>
    <t>COMISARÍA DE LA POLICIA PREVENTIVA</t>
  </si>
  <si>
    <t>DIR GRAL TRANSITO, MOV Y TRANSP</t>
  </si>
  <si>
    <t>SECRETARIA DE SEGURIDAD CIUDADANA</t>
  </si>
  <si>
    <t>DIRECCIÓN DE MANTENIMIENTO</t>
  </si>
  <si>
    <t>DIRECCIÓN DE PROGRAMACION DE OBRA Y ESTU</t>
  </si>
  <si>
    <t>DIRECCIÓN DE CONSTRUCCIÓN</t>
  </si>
  <si>
    <t>DIRECCIÓN TECNICA ADMINISTRATIVA DE OBRA</t>
  </si>
  <si>
    <t>DIRECCIÓN GENERAL DE OBRA PÚBLICA</t>
  </si>
  <si>
    <t>DIRECCION DE VIVIENDA</t>
  </si>
  <si>
    <t>DIR DE ECOLOGÍA Y MEDIO AMBIENTE</t>
  </si>
  <si>
    <t>DIR DE IMAGEN URB Y GESTION DEL CH</t>
  </si>
  <si>
    <t>DIR DE ADMINISTRACIÓN URBANA</t>
  </si>
  <si>
    <t>DIR TECNICA Y ADMINISTRATIVA</t>
  </si>
  <si>
    <t>DIR GRAL MED AMB Y ORD TERRITORIAL</t>
  </si>
  <si>
    <t>DIR DE ALUMBRADO PÚBLICO</t>
  </si>
  <si>
    <t>DIR DE SERVICIOS BÁSICOS</t>
  </si>
  <si>
    <t>DIR DE SERVICIOS COMPLEMENTARIOS</t>
  </si>
  <si>
    <t>DIR GENERAL DE SERVICIOS PUBLICOS</t>
  </si>
  <si>
    <t>DIR DE TECNOLOGÍAS DE LA INFORMACIÓN</t>
  </si>
  <si>
    <t>DIR DE RECURSOS HUMANOS</t>
  </si>
  <si>
    <t>DIR DE ADQ Y SERVICIOS GENERALES</t>
  </si>
  <si>
    <t>COORDINACIÓN GENERAL DE ADMINISTRACIÓN</t>
  </si>
  <si>
    <t>COORDINACIÓN GENERAL DE FINANZAS</t>
  </si>
  <si>
    <t>DIRECCIÓN DE CATASTRO E IMPUESTO PREDIAL</t>
  </si>
  <si>
    <t>DIRECCIÓN DE INGRESOS</t>
  </si>
  <si>
    <t>TESORERÍA MUNICIPAL</t>
  </si>
  <si>
    <t>DIRECCIÓN DE GOBIERNO</t>
  </si>
  <si>
    <t>UNIDAD DE ACCESO A LA INFORMACIÓN</t>
  </si>
  <si>
    <t>DIRECCIÓN DE ARCHIVO MUNICIPAL</t>
  </si>
  <si>
    <t>DIRECCIÓN DE LA FUNCIÓN EDILICIA</t>
  </si>
  <si>
    <t>JUZGADO ADMINISTRATIVO MUNICIPAL</t>
  </si>
  <si>
    <t>DIRECCIÓN GENERAL DE SERVICIOS JURÍDICOS</t>
  </si>
  <si>
    <t>SECRETARÍA DEL H. AYUNTAMIENTO</t>
  </si>
  <si>
    <t>UNID DE INNOVACIÓN Y POLÍTICAS PUB</t>
  </si>
  <si>
    <t>CONTRALORÍA MUNICIPAL</t>
  </si>
  <si>
    <t>UNIDAD DE COMUNICACIÓN SOCIAL</t>
  </si>
  <si>
    <t>SECRETARIA PARTICULAR</t>
  </si>
  <si>
    <t>SINDICATURA Y REGIDURÍA</t>
  </si>
  <si>
    <t>PRESIDENTE MUNICIPAL</t>
  </si>
  <si>
    <t xml:space="preserve">MUNICIPIO DE GUANAJUATO
Estado Analítico del Ejercicio del Presupuesto de Egresos
Clasificación Administrativa
Del 01 de Enero al 31 de Diciembre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</si>
</sst>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5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4" fontId="3" fillId="0" borderId="4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3" fillId="0" borderId="9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1" fillId="0" borderId="0" xfId="1" applyFont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 xr:uid="{39B7318C-2298-45BE-AABD-70F0594B2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AE6CC-98E6-458E-BFB9-331A82F041FE}">
  <dimension ref="A1:H104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4" t="s">
        <v>83</v>
      </c>
      <c r="B1" s="23"/>
      <c r="C1" s="23"/>
      <c r="D1" s="23"/>
      <c r="E1" s="23"/>
      <c r="F1" s="23"/>
      <c r="G1" s="23"/>
      <c r="H1" s="22"/>
    </row>
    <row r="2" spans="1:8" x14ac:dyDescent="0.2">
      <c r="B2" s="33"/>
      <c r="C2" s="33"/>
      <c r="D2" s="33"/>
      <c r="E2" s="33"/>
      <c r="F2" s="33"/>
      <c r="G2" s="33"/>
      <c r="H2" s="33"/>
    </row>
    <row r="3" spans="1:8" x14ac:dyDescent="0.2">
      <c r="A3" s="26" t="s">
        <v>17</v>
      </c>
      <c r="B3" s="25"/>
      <c r="C3" s="24" t="s">
        <v>16</v>
      </c>
      <c r="D3" s="23"/>
      <c r="E3" s="23"/>
      <c r="F3" s="23"/>
      <c r="G3" s="22"/>
      <c r="H3" s="21" t="s">
        <v>15</v>
      </c>
    </row>
    <row r="4" spans="1:8" ht="24.9" customHeight="1" x14ac:dyDescent="0.2">
      <c r="A4" s="20"/>
      <c r="B4" s="19"/>
      <c r="C4" s="18" t="s">
        <v>14</v>
      </c>
      <c r="D4" s="18" t="s">
        <v>13</v>
      </c>
      <c r="E4" s="18" t="s">
        <v>12</v>
      </c>
      <c r="F4" s="18" t="s">
        <v>11</v>
      </c>
      <c r="G4" s="18" t="s">
        <v>10</v>
      </c>
      <c r="H4" s="17"/>
    </row>
    <row r="5" spans="1:8" x14ac:dyDescent="0.2">
      <c r="A5" s="16"/>
      <c r="B5" s="15"/>
      <c r="C5" s="14">
        <v>1</v>
      </c>
      <c r="D5" s="14">
        <v>2</v>
      </c>
      <c r="E5" s="14" t="s">
        <v>9</v>
      </c>
      <c r="F5" s="14">
        <v>4</v>
      </c>
      <c r="G5" s="14">
        <v>5</v>
      </c>
      <c r="H5" s="14" t="s">
        <v>8</v>
      </c>
    </row>
    <row r="6" spans="1:8" x14ac:dyDescent="0.2">
      <c r="A6" s="13"/>
      <c r="B6" s="32"/>
      <c r="C6" s="31"/>
      <c r="D6" s="31"/>
      <c r="E6" s="31"/>
      <c r="F6" s="31"/>
      <c r="G6" s="31"/>
      <c r="H6" s="31"/>
    </row>
    <row r="7" spans="1:8" x14ac:dyDescent="0.2">
      <c r="A7" s="10" t="s">
        <v>82</v>
      </c>
      <c r="B7" s="30"/>
      <c r="C7" s="29">
        <v>1846858.73</v>
      </c>
      <c r="D7" s="29">
        <v>43755.26</v>
      </c>
      <c r="E7" s="29">
        <f>C7+D7</f>
        <v>1890613.99</v>
      </c>
      <c r="F7" s="29">
        <v>1816907.93</v>
      </c>
      <c r="G7" s="29">
        <v>1813530.14</v>
      </c>
      <c r="H7" s="29">
        <f>E7-F7</f>
        <v>73706.060000000056</v>
      </c>
    </row>
    <row r="8" spans="1:8" x14ac:dyDescent="0.2">
      <c r="A8" s="10" t="s">
        <v>81</v>
      </c>
      <c r="B8" s="30"/>
      <c r="C8" s="29">
        <v>17685196.710000001</v>
      </c>
      <c r="D8" s="29">
        <v>-248294.79</v>
      </c>
      <c r="E8" s="29">
        <f>C8+D8</f>
        <v>17436901.920000002</v>
      </c>
      <c r="F8" s="29">
        <v>15935829.41</v>
      </c>
      <c r="G8" s="29">
        <v>15909797.810000001</v>
      </c>
      <c r="H8" s="29">
        <f>E8-F8</f>
        <v>1501072.5100000016</v>
      </c>
    </row>
    <row r="9" spans="1:8" x14ac:dyDescent="0.2">
      <c r="A9" s="10" t="s">
        <v>80</v>
      </c>
      <c r="B9" s="30"/>
      <c r="C9" s="29">
        <v>14866963.029999999</v>
      </c>
      <c r="D9" s="29">
        <v>751509.18</v>
      </c>
      <c r="E9" s="29">
        <f>C9+D9</f>
        <v>15618472.209999999</v>
      </c>
      <c r="F9" s="29">
        <v>14660842.890000001</v>
      </c>
      <c r="G9" s="29">
        <v>12206209.789999999</v>
      </c>
      <c r="H9" s="29">
        <f>E9-F9</f>
        <v>957629.31999999844</v>
      </c>
    </row>
    <row r="10" spans="1:8" x14ac:dyDescent="0.2">
      <c r="A10" s="10" t="s">
        <v>79</v>
      </c>
      <c r="B10" s="30"/>
      <c r="C10" s="29">
        <v>9120934.0500000007</v>
      </c>
      <c r="D10" s="29">
        <v>759864.79</v>
      </c>
      <c r="E10" s="29">
        <f>C10+D10</f>
        <v>9880798.8399999999</v>
      </c>
      <c r="F10" s="29">
        <v>9091750.6099999994</v>
      </c>
      <c r="G10" s="29">
        <v>8911131.9800000004</v>
      </c>
      <c r="H10" s="29">
        <f>E10-F10</f>
        <v>789048.23000000045</v>
      </c>
    </row>
    <row r="11" spans="1:8" x14ac:dyDescent="0.2">
      <c r="A11" s="10" t="s">
        <v>78</v>
      </c>
      <c r="B11" s="30"/>
      <c r="C11" s="29">
        <v>7577192.5599999996</v>
      </c>
      <c r="D11" s="29">
        <v>436910.75</v>
      </c>
      <c r="E11" s="29">
        <f>C11+D11</f>
        <v>8014103.3099999996</v>
      </c>
      <c r="F11" s="29">
        <v>7663780.5599999996</v>
      </c>
      <c r="G11" s="29">
        <v>7577545.79</v>
      </c>
      <c r="H11" s="29">
        <f>E11-F11</f>
        <v>350322.75</v>
      </c>
    </row>
    <row r="12" spans="1:8" x14ac:dyDescent="0.2">
      <c r="A12" s="10" t="s">
        <v>77</v>
      </c>
      <c r="B12" s="30"/>
      <c r="C12" s="29">
        <v>2856015.95</v>
      </c>
      <c r="D12" s="29">
        <v>517738.9</v>
      </c>
      <c r="E12" s="29">
        <f>C12+D12</f>
        <v>3373754.85</v>
      </c>
      <c r="F12" s="29">
        <v>3246149.06</v>
      </c>
      <c r="G12" s="29">
        <v>3241661.55</v>
      </c>
      <c r="H12" s="29">
        <f>E12-F12</f>
        <v>127605.79000000004</v>
      </c>
    </row>
    <row r="13" spans="1:8" x14ac:dyDescent="0.2">
      <c r="A13" s="10" t="s">
        <v>76</v>
      </c>
      <c r="B13" s="30"/>
      <c r="C13" s="29">
        <v>3395997.74</v>
      </c>
      <c r="D13" s="29">
        <v>10494415.380000001</v>
      </c>
      <c r="E13" s="29">
        <f>C13+D13</f>
        <v>13890413.120000001</v>
      </c>
      <c r="F13" s="29">
        <v>13749896.77</v>
      </c>
      <c r="G13" s="29">
        <v>13661124.35</v>
      </c>
      <c r="H13" s="29">
        <f>E13-F13</f>
        <v>140516.35000000149</v>
      </c>
    </row>
    <row r="14" spans="1:8" x14ac:dyDescent="0.2">
      <c r="A14" s="10" t="s">
        <v>75</v>
      </c>
      <c r="B14" s="30"/>
      <c r="C14" s="29">
        <v>7912965.7599999998</v>
      </c>
      <c r="D14" s="29">
        <v>90600.3</v>
      </c>
      <c r="E14" s="29">
        <f>C14+D14</f>
        <v>8003566.0599999996</v>
      </c>
      <c r="F14" s="29">
        <v>7602510.6900000004</v>
      </c>
      <c r="G14" s="29">
        <v>7219621.6900000004</v>
      </c>
      <c r="H14" s="29">
        <f>E14-F14</f>
        <v>401055.36999999918</v>
      </c>
    </row>
    <row r="15" spans="1:8" x14ac:dyDescent="0.2">
      <c r="A15" s="10" t="s">
        <v>74</v>
      </c>
      <c r="B15" s="30"/>
      <c r="C15" s="29">
        <v>1677120.13</v>
      </c>
      <c r="D15" s="29">
        <v>6241.27</v>
      </c>
      <c r="E15" s="29">
        <f>C15+D15</f>
        <v>1683361.4</v>
      </c>
      <c r="F15" s="29">
        <v>1618777.86</v>
      </c>
      <c r="G15" s="29">
        <v>1615403.49</v>
      </c>
      <c r="H15" s="29">
        <f>E15-F15</f>
        <v>64583.539999999804</v>
      </c>
    </row>
    <row r="16" spans="1:8" x14ac:dyDescent="0.2">
      <c r="A16" s="10" t="s">
        <v>73</v>
      </c>
      <c r="B16" s="30"/>
      <c r="C16" s="29">
        <v>2055275.52</v>
      </c>
      <c r="D16" s="29">
        <v>390458.99</v>
      </c>
      <c r="E16" s="29">
        <f>C16+D16</f>
        <v>2445734.5099999998</v>
      </c>
      <c r="F16" s="29">
        <v>2358503.0299999998</v>
      </c>
      <c r="G16" s="29">
        <v>2341872.5699999998</v>
      </c>
      <c r="H16" s="29">
        <f>E16-F16</f>
        <v>87231.479999999981</v>
      </c>
    </row>
    <row r="17" spans="1:8" x14ac:dyDescent="0.2">
      <c r="A17" s="10" t="s">
        <v>72</v>
      </c>
      <c r="B17" s="30"/>
      <c r="C17" s="29">
        <v>1468375.18</v>
      </c>
      <c r="D17" s="29">
        <v>6626.23</v>
      </c>
      <c r="E17" s="29">
        <f>C17+D17</f>
        <v>1475001.41</v>
      </c>
      <c r="F17" s="29">
        <v>1419724.08</v>
      </c>
      <c r="G17" s="29">
        <v>1376371.08</v>
      </c>
      <c r="H17" s="29">
        <f>E17-F17</f>
        <v>55277.329999999842</v>
      </c>
    </row>
    <row r="18" spans="1:8" x14ac:dyDescent="0.2">
      <c r="A18" s="10" t="s">
        <v>71</v>
      </c>
      <c r="B18" s="30"/>
      <c r="C18" s="29">
        <v>448530.59</v>
      </c>
      <c r="D18" s="29">
        <v>16525.259999999998</v>
      </c>
      <c r="E18" s="29">
        <f>C18+D18</f>
        <v>465055.85000000003</v>
      </c>
      <c r="F18" s="29">
        <v>444649.73</v>
      </c>
      <c r="G18" s="29">
        <v>444389.9</v>
      </c>
      <c r="H18" s="29">
        <f>E18-F18</f>
        <v>20406.120000000054</v>
      </c>
    </row>
    <row r="19" spans="1:8" x14ac:dyDescent="0.2">
      <c r="A19" s="10" t="s">
        <v>70</v>
      </c>
      <c r="B19" s="30"/>
      <c r="C19" s="29">
        <v>2036580.14</v>
      </c>
      <c r="D19" s="29">
        <v>-119542.03</v>
      </c>
      <c r="E19" s="29">
        <f>C19+D19</f>
        <v>1917038.1099999999</v>
      </c>
      <c r="F19" s="29">
        <v>1796073.74</v>
      </c>
      <c r="G19" s="29">
        <v>1748036.67</v>
      </c>
      <c r="H19" s="29">
        <f>E19-F19</f>
        <v>120964.36999999988</v>
      </c>
    </row>
    <row r="20" spans="1:8" x14ac:dyDescent="0.2">
      <c r="A20" s="10" t="s">
        <v>69</v>
      </c>
      <c r="B20" s="30"/>
      <c r="C20" s="29">
        <v>13429325.710000001</v>
      </c>
      <c r="D20" s="29">
        <v>1409000.88</v>
      </c>
      <c r="E20" s="29">
        <f>C20+D20</f>
        <v>14838326.59</v>
      </c>
      <c r="F20" s="29">
        <v>13327637.27</v>
      </c>
      <c r="G20" s="29">
        <v>12801665.289999999</v>
      </c>
      <c r="H20" s="29">
        <f>E20-F20</f>
        <v>1510689.3200000003</v>
      </c>
    </row>
    <row r="21" spans="1:8" x14ac:dyDescent="0.2">
      <c r="A21" s="10" t="s">
        <v>68</v>
      </c>
      <c r="B21" s="30"/>
      <c r="C21" s="29">
        <v>10337331.119999999</v>
      </c>
      <c r="D21" s="29">
        <v>2893683.11</v>
      </c>
      <c r="E21" s="29">
        <f>C21+D21</f>
        <v>13231014.229999999</v>
      </c>
      <c r="F21" s="29">
        <v>12774223.98</v>
      </c>
      <c r="G21" s="29">
        <v>11314889.26</v>
      </c>
      <c r="H21" s="29">
        <f>E21-F21</f>
        <v>456790.24999999814</v>
      </c>
    </row>
    <row r="22" spans="1:8" x14ac:dyDescent="0.2">
      <c r="A22" s="10" t="s">
        <v>67</v>
      </c>
      <c r="B22" s="30"/>
      <c r="C22" s="29">
        <v>5289170.75</v>
      </c>
      <c r="D22" s="29">
        <v>905004.7</v>
      </c>
      <c r="E22" s="29">
        <f>C22+D22</f>
        <v>6194175.4500000002</v>
      </c>
      <c r="F22" s="29">
        <v>5928485.8899999997</v>
      </c>
      <c r="G22" s="29">
        <v>5699598.3899999997</v>
      </c>
      <c r="H22" s="29">
        <f>E22-F22</f>
        <v>265689.56000000052</v>
      </c>
    </row>
    <row r="23" spans="1:8" x14ac:dyDescent="0.2">
      <c r="A23" s="10" t="s">
        <v>66</v>
      </c>
      <c r="B23" s="30"/>
      <c r="C23" s="29">
        <v>11675998.6</v>
      </c>
      <c r="D23" s="29">
        <v>-612605.17000000004</v>
      </c>
      <c r="E23" s="29">
        <f>C23+D23</f>
        <v>11063393.43</v>
      </c>
      <c r="F23" s="29">
        <v>10621125.710000001</v>
      </c>
      <c r="G23" s="29">
        <v>10362618.689999999</v>
      </c>
      <c r="H23" s="29">
        <f>E23-F23</f>
        <v>442267.71999999881</v>
      </c>
    </row>
    <row r="24" spans="1:8" x14ac:dyDescent="0.2">
      <c r="A24" s="10" t="s">
        <v>65</v>
      </c>
      <c r="B24" s="30"/>
      <c r="C24" s="29">
        <v>2045822.76</v>
      </c>
      <c r="D24" s="29">
        <v>-165268.26999999999</v>
      </c>
      <c r="E24" s="29">
        <f>C24+D24</f>
        <v>1880554.49</v>
      </c>
      <c r="F24" s="29">
        <v>1580973.87</v>
      </c>
      <c r="G24" s="29">
        <v>1558772.92</v>
      </c>
      <c r="H24" s="29">
        <f>E24-F24</f>
        <v>299580.61999999988</v>
      </c>
    </row>
    <row r="25" spans="1:8" x14ac:dyDescent="0.2">
      <c r="A25" s="10" t="s">
        <v>64</v>
      </c>
      <c r="B25" s="30"/>
      <c r="C25" s="29">
        <v>12772463.17</v>
      </c>
      <c r="D25" s="29">
        <v>517800.22</v>
      </c>
      <c r="E25" s="29">
        <f>C25+D25</f>
        <v>13290263.390000001</v>
      </c>
      <c r="F25" s="29">
        <v>12487035.869999999</v>
      </c>
      <c r="G25" s="29">
        <v>11837161.890000001</v>
      </c>
      <c r="H25" s="29">
        <f>E25-F25</f>
        <v>803227.52000000142</v>
      </c>
    </row>
    <row r="26" spans="1:8" x14ac:dyDescent="0.2">
      <c r="A26" s="10" t="s">
        <v>63</v>
      </c>
      <c r="B26" s="30"/>
      <c r="C26" s="29">
        <v>43872142.869999997</v>
      </c>
      <c r="D26" s="29">
        <v>22966746.629999999</v>
      </c>
      <c r="E26" s="29">
        <f>C26+D26</f>
        <v>66838889.5</v>
      </c>
      <c r="F26" s="29">
        <v>65510275.049999997</v>
      </c>
      <c r="G26" s="29">
        <v>60295362.020000003</v>
      </c>
      <c r="H26" s="29">
        <f>E26-F26</f>
        <v>1328614.450000003</v>
      </c>
    </row>
    <row r="27" spans="1:8" x14ac:dyDescent="0.2">
      <c r="A27" s="10" t="s">
        <v>62</v>
      </c>
      <c r="B27" s="30"/>
      <c r="C27" s="29">
        <v>3254304.14</v>
      </c>
      <c r="D27" s="29">
        <v>316289.33</v>
      </c>
      <c r="E27" s="29">
        <f>C27+D27</f>
        <v>3570593.47</v>
      </c>
      <c r="F27" s="29">
        <v>3354053.54</v>
      </c>
      <c r="G27" s="29">
        <v>2808954.27</v>
      </c>
      <c r="H27" s="29">
        <f>E27-F27</f>
        <v>216539.93000000017</v>
      </c>
    </row>
    <row r="28" spans="1:8" x14ac:dyDescent="0.2">
      <c r="A28" s="10" t="s">
        <v>61</v>
      </c>
      <c r="B28" s="30"/>
      <c r="C28" s="29">
        <v>3756544.5</v>
      </c>
      <c r="D28" s="29">
        <v>1729473.17</v>
      </c>
      <c r="E28" s="29">
        <f>C28+D28</f>
        <v>5486017.6699999999</v>
      </c>
      <c r="F28" s="29">
        <v>4981326.51</v>
      </c>
      <c r="G28" s="29">
        <v>4248358.32</v>
      </c>
      <c r="H28" s="29">
        <f>E28-F28</f>
        <v>504691.16000000015</v>
      </c>
    </row>
    <row r="29" spans="1:8" x14ac:dyDescent="0.2">
      <c r="A29" s="10" t="s">
        <v>60</v>
      </c>
      <c r="B29" s="30"/>
      <c r="C29" s="29">
        <v>10707530.310000001</v>
      </c>
      <c r="D29" s="29">
        <v>345248</v>
      </c>
      <c r="E29" s="29">
        <f>C29+D29</f>
        <v>11052778.310000001</v>
      </c>
      <c r="F29" s="29">
        <v>10000275.800000001</v>
      </c>
      <c r="G29" s="29">
        <v>9603981.9199999999</v>
      </c>
      <c r="H29" s="29">
        <f>E29-F29</f>
        <v>1052502.5099999998</v>
      </c>
    </row>
    <row r="30" spans="1:8" x14ac:dyDescent="0.2">
      <c r="A30" s="10" t="s">
        <v>59</v>
      </c>
      <c r="B30" s="30"/>
      <c r="C30" s="29">
        <v>36195566.390000001</v>
      </c>
      <c r="D30" s="29">
        <v>10272612.65</v>
      </c>
      <c r="E30" s="29">
        <f>C30+D30</f>
        <v>46468179.039999999</v>
      </c>
      <c r="F30" s="29">
        <v>44940548.75</v>
      </c>
      <c r="G30" s="29">
        <v>38456260.109999999</v>
      </c>
      <c r="H30" s="29">
        <f>E30-F30</f>
        <v>1527630.2899999991</v>
      </c>
    </row>
    <row r="31" spans="1:8" x14ac:dyDescent="0.2">
      <c r="A31" s="10" t="s">
        <v>58</v>
      </c>
      <c r="B31" s="30"/>
      <c r="C31" s="29">
        <v>31135577.120000001</v>
      </c>
      <c r="D31" s="29">
        <v>21659922.199999999</v>
      </c>
      <c r="E31" s="29">
        <f>C31+D31</f>
        <v>52795499.32</v>
      </c>
      <c r="F31" s="29">
        <v>47947844.789999999</v>
      </c>
      <c r="G31" s="29">
        <v>43292182.420000002</v>
      </c>
      <c r="H31" s="29">
        <f>E31-F31</f>
        <v>4847654.5300000012</v>
      </c>
    </row>
    <row r="32" spans="1:8" x14ac:dyDescent="0.2">
      <c r="A32" s="10" t="s">
        <v>57</v>
      </c>
      <c r="B32" s="30"/>
      <c r="C32" s="29">
        <v>2944184.35</v>
      </c>
      <c r="D32" s="29">
        <v>975626.11</v>
      </c>
      <c r="E32" s="29">
        <f>C32+D32</f>
        <v>3919810.46</v>
      </c>
      <c r="F32" s="29">
        <v>3766777.87</v>
      </c>
      <c r="G32" s="29">
        <v>3099115.57</v>
      </c>
      <c r="H32" s="29">
        <f>E32-F32</f>
        <v>153032.58999999985</v>
      </c>
    </row>
    <row r="33" spans="1:8" x14ac:dyDescent="0.2">
      <c r="A33" s="10" t="s">
        <v>56</v>
      </c>
      <c r="B33" s="30"/>
      <c r="C33" s="29">
        <v>1601246</v>
      </c>
      <c r="D33" s="29">
        <v>4130.1899999999996</v>
      </c>
      <c r="E33" s="29">
        <f>C33+D33</f>
        <v>1605376.19</v>
      </c>
      <c r="F33" s="29">
        <v>1565953.59</v>
      </c>
      <c r="G33" s="29">
        <v>1557147.45</v>
      </c>
      <c r="H33" s="29">
        <f>E33-F33</f>
        <v>39422.59999999986</v>
      </c>
    </row>
    <row r="34" spans="1:8" x14ac:dyDescent="0.2">
      <c r="A34" s="10" t="s">
        <v>55</v>
      </c>
      <c r="B34" s="30"/>
      <c r="C34" s="29">
        <v>3372067</v>
      </c>
      <c r="D34" s="29">
        <v>-15768.09</v>
      </c>
      <c r="E34" s="29">
        <f>C34+D34</f>
        <v>3356298.91</v>
      </c>
      <c r="F34" s="29">
        <v>3162136.2</v>
      </c>
      <c r="G34" s="29">
        <v>3136965.11</v>
      </c>
      <c r="H34" s="29">
        <f>E34-F34</f>
        <v>194162.70999999996</v>
      </c>
    </row>
    <row r="35" spans="1:8" x14ac:dyDescent="0.2">
      <c r="A35" s="10" t="s">
        <v>54</v>
      </c>
      <c r="B35" s="30"/>
      <c r="C35" s="29">
        <v>5043675.71</v>
      </c>
      <c r="D35" s="29">
        <v>-234334.77</v>
      </c>
      <c r="E35" s="29">
        <f>C35+D35</f>
        <v>4809340.9400000004</v>
      </c>
      <c r="F35" s="29">
        <v>4685839.76</v>
      </c>
      <c r="G35" s="29">
        <v>4660878.6100000003</v>
      </c>
      <c r="H35" s="29">
        <f>E35-F35</f>
        <v>123501.18000000063</v>
      </c>
    </row>
    <row r="36" spans="1:8" x14ac:dyDescent="0.2">
      <c r="A36" s="10" t="s">
        <v>53</v>
      </c>
      <c r="B36" s="30"/>
      <c r="C36" s="29">
        <v>4418906.33</v>
      </c>
      <c r="D36" s="29">
        <v>-42129.8</v>
      </c>
      <c r="E36" s="29">
        <f>C36+D36</f>
        <v>4376776.53</v>
      </c>
      <c r="F36" s="29">
        <v>4059901.22</v>
      </c>
      <c r="G36" s="29">
        <v>4014027.15</v>
      </c>
      <c r="H36" s="29">
        <f>E36-F36</f>
        <v>316875.31000000006</v>
      </c>
    </row>
    <row r="37" spans="1:8" x14ac:dyDescent="0.2">
      <c r="A37" s="10" t="s">
        <v>52</v>
      </c>
      <c r="B37" s="30"/>
      <c r="C37" s="29">
        <v>2202391.06</v>
      </c>
      <c r="D37" s="29">
        <v>-149420.9</v>
      </c>
      <c r="E37" s="29">
        <f>C37+D37</f>
        <v>2052970.1600000001</v>
      </c>
      <c r="F37" s="29">
        <v>1970298.11</v>
      </c>
      <c r="G37" s="29">
        <v>1936378.1</v>
      </c>
      <c r="H37" s="29">
        <f>E37-F37</f>
        <v>82672.050000000047</v>
      </c>
    </row>
    <row r="38" spans="1:8" x14ac:dyDescent="0.2">
      <c r="A38" s="10" t="s">
        <v>51</v>
      </c>
      <c r="B38" s="30"/>
      <c r="C38" s="29">
        <v>4683689.74</v>
      </c>
      <c r="D38" s="29">
        <v>4823925.41</v>
      </c>
      <c r="E38" s="29">
        <f>C38+D38</f>
        <v>9507615.1500000004</v>
      </c>
      <c r="F38" s="29">
        <v>9118708.0800000001</v>
      </c>
      <c r="G38" s="29">
        <v>5606566.8200000003</v>
      </c>
      <c r="H38" s="29">
        <f>E38-F38</f>
        <v>388907.0700000003</v>
      </c>
    </row>
    <row r="39" spans="1:8" x14ac:dyDescent="0.2">
      <c r="A39" s="10" t="s">
        <v>50</v>
      </c>
      <c r="B39" s="30"/>
      <c r="C39" s="29">
        <v>3302622.88</v>
      </c>
      <c r="D39" s="29">
        <v>9887.4500000000007</v>
      </c>
      <c r="E39" s="29">
        <f>C39+D39</f>
        <v>3312510.33</v>
      </c>
      <c r="F39" s="29">
        <v>3232011.61</v>
      </c>
      <c r="G39" s="29">
        <v>3209764.63</v>
      </c>
      <c r="H39" s="29">
        <f>E39-F39</f>
        <v>80498.720000000205</v>
      </c>
    </row>
    <row r="40" spans="1:8" x14ac:dyDescent="0.2">
      <c r="A40" s="10" t="s">
        <v>49</v>
      </c>
      <c r="B40" s="30"/>
      <c r="C40" s="29">
        <v>41747647.719999999</v>
      </c>
      <c r="D40" s="29">
        <v>203123533.53999999</v>
      </c>
      <c r="E40" s="29">
        <f>C40+D40</f>
        <v>244871181.25999999</v>
      </c>
      <c r="F40" s="29">
        <v>111199519.63</v>
      </c>
      <c r="G40" s="29">
        <v>70835530.780000001</v>
      </c>
      <c r="H40" s="29">
        <f>E40-F40</f>
        <v>133671661.63</v>
      </c>
    </row>
    <row r="41" spans="1:8" x14ac:dyDescent="0.2">
      <c r="A41" s="10" t="s">
        <v>48</v>
      </c>
      <c r="B41" s="30"/>
      <c r="C41" s="29">
        <v>5882954.4800000004</v>
      </c>
      <c r="D41" s="29">
        <v>8722668.5999999996</v>
      </c>
      <c r="E41" s="29">
        <f>C41+D41</f>
        <v>14605623.08</v>
      </c>
      <c r="F41" s="29">
        <v>11578835.050000001</v>
      </c>
      <c r="G41" s="29">
        <v>9975626.3800000008</v>
      </c>
      <c r="H41" s="29">
        <f>E41-F41</f>
        <v>3026788.0299999993</v>
      </c>
    </row>
    <row r="42" spans="1:8" x14ac:dyDescent="0.2">
      <c r="A42" s="10" t="s">
        <v>47</v>
      </c>
      <c r="B42" s="30"/>
      <c r="C42" s="29">
        <v>19169149.68</v>
      </c>
      <c r="D42" s="29">
        <v>5279052.6900000004</v>
      </c>
      <c r="E42" s="29">
        <f>C42+D42</f>
        <v>24448202.370000001</v>
      </c>
      <c r="F42" s="29">
        <v>24027274.739999998</v>
      </c>
      <c r="G42" s="29">
        <v>15654490.9</v>
      </c>
      <c r="H42" s="29">
        <f>E42-F42</f>
        <v>420927.63000000268</v>
      </c>
    </row>
    <row r="43" spans="1:8" x14ac:dyDescent="0.2">
      <c r="A43" s="10" t="s">
        <v>46</v>
      </c>
      <c r="B43" s="30"/>
      <c r="C43" s="29">
        <v>7236446.9000000004</v>
      </c>
      <c r="D43" s="29">
        <v>7087678.7300000004</v>
      </c>
      <c r="E43" s="29">
        <f>C43+D43</f>
        <v>14324125.630000001</v>
      </c>
      <c r="F43" s="29">
        <v>13773315.76</v>
      </c>
      <c r="G43" s="29">
        <v>11479440.1</v>
      </c>
      <c r="H43" s="29">
        <f>E43-F43</f>
        <v>550809.87000000104</v>
      </c>
    </row>
    <row r="44" spans="1:8" x14ac:dyDescent="0.2">
      <c r="A44" s="10" t="s">
        <v>45</v>
      </c>
      <c r="B44" s="30"/>
      <c r="C44" s="29">
        <v>33610110.049999997</v>
      </c>
      <c r="D44" s="29">
        <v>2376002.96</v>
      </c>
      <c r="E44" s="29">
        <f>C44+D44</f>
        <v>35986113.009999998</v>
      </c>
      <c r="F44" s="29">
        <v>35070988.520000003</v>
      </c>
      <c r="G44" s="29">
        <v>33424848.010000002</v>
      </c>
      <c r="H44" s="29">
        <f>E44-F44</f>
        <v>915124.48999999464</v>
      </c>
    </row>
    <row r="45" spans="1:8" x14ac:dyDescent="0.2">
      <c r="A45" s="10" t="s">
        <v>44</v>
      </c>
      <c r="B45" s="30"/>
      <c r="C45" s="29">
        <v>95457928.870000005</v>
      </c>
      <c r="D45" s="29">
        <v>5657086.7699999996</v>
      </c>
      <c r="E45" s="29">
        <f>C45+D45</f>
        <v>101115015.64</v>
      </c>
      <c r="F45" s="29">
        <v>96837767.599999994</v>
      </c>
      <c r="G45" s="29">
        <v>92973803.489999995</v>
      </c>
      <c r="H45" s="29">
        <f>E45-F45</f>
        <v>4277248.0400000066</v>
      </c>
    </row>
    <row r="46" spans="1:8" x14ac:dyDescent="0.2">
      <c r="A46" s="10" t="s">
        <v>43</v>
      </c>
      <c r="B46" s="30"/>
      <c r="C46" s="29">
        <v>6770230.5700000003</v>
      </c>
      <c r="D46" s="29">
        <v>1021670</v>
      </c>
      <c r="E46" s="29">
        <f>C46+D46</f>
        <v>7791900.5700000003</v>
      </c>
      <c r="F46" s="29">
        <v>7681404.5199999996</v>
      </c>
      <c r="G46" s="29">
        <v>7601247.1699999999</v>
      </c>
      <c r="H46" s="29">
        <f>E46-F46</f>
        <v>110496.05000000075</v>
      </c>
    </row>
    <row r="47" spans="1:8" x14ac:dyDescent="0.2">
      <c r="A47" s="10" t="s">
        <v>42</v>
      </c>
      <c r="B47" s="30"/>
      <c r="C47" s="29">
        <v>5529254.8899999997</v>
      </c>
      <c r="D47" s="29">
        <v>378449.4</v>
      </c>
      <c r="E47" s="29">
        <f>C47+D47</f>
        <v>5907704.29</v>
      </c>
      <c r="F47" s="29">
        <v>5623042.4500000002</v>
      </c>
      <c r="G47" s="29">
        <v>5567275.4800000004</v>
      </c>
      <c r="H47" s="29">
        <f>E47-F47</f>
        <v>284661.83999999985</v>
      </c>
    </row>
    <row r="48" spans="1:8" x14ac:dyDescent="0.2">
      <c r="A48" s="10" t="s">
        <v>41</v>
      </c>
      <c r="B48" s="30"/>
      <c r="C48" s="29">
        <v>3550018.96</v>
      </c>
      <c r="D48" s="29">
        <v>407052.63</v>
      </c>
      <c r="E48" s="29">
        <f>C48+D48</f>
        <v>3957071.59</v>
      </c>
      <c r="F48" s="29">
        <v>3495983.96</v>
      </c>
      <c r="G48" s="29">
        <v>3406832.89</v>
      </c>
      <c r="H48" s="29">
        <f>E48-F48</f>
        <v>461087.62999999989</v>
      </c>
    </row>
    <row r="49" spans="1:8" x14ac:dyDescent="0.2">
      <c r="A49" s="10" t="s">
        <v>40</v>
      </c>
      <c r="B49" s="30"/>
      <c r="C49" s="29">
        <v>7965930.7400000002</v>
      </c>
      <c r="D49" s="29">
        <v>-50273.45</v>
      </c>
      <c r="E49" s="29">
        <f>C49+D49</f>
        <v>7915657.29</v>
      </c>
      <c r="F49" s="29">
        <v>7195579.9800000004</v>
      </c>
      <c r="G49" s="29">
        <v>4354451.3099999996</v>
      </c>
      <c r="H49" s="29">
        <f>E49-F49</f>
        <v>720077.30999999959</v>
      </c>
    </row>
    <row r="50" spans="1:8" x14ac:dyDescent="0.2">
      <c r="A50" s="10" t="s">
        <v>39</v>
      </c>
      <c r="B50" s="30"/>
      <c r="C50" s="29">
        <v>2135589.5699999998</v>
      </c>
      <c r="D50" s="29">
        <v>1524790.97</v>
      </c>
      <c r="E50" s="29">
        <f>C50+D50</f>
        <v>3660380.54</v>
      </c>
      <c r="F50" s="29">
        <v>3531445.78</v>
      </c>
      <c r="G50" s="29">
        <v>3524505.3</v>
      </c>
      <c r="H50" s="29">
        <f>E50-F50</f>
        <v>128934.76000000024</v>
      </c>
    </row>
    <row r="51" spans="1:8" x14ac:dyDescent="0.2">
      <c r="A51" s="10" t="s">
        <v>38</v>
      </c>
      <c r="B51" s="30"/>
      <c r="C51" s="29">
        <v>3193182.43</v>
      </c>
      <c r="D51" s="29">
        <v>33351.53</v>
      </c>
      <c r="E51" s="29">
        <f>C51+D51</f>
        <v>3226533.96</v>
      </c>
      <c r="F51" s="29">
        <v>2974180.64</v>
      </c>
      <c r="G51" s="29">
        <v>2931070.61</v>
      </c>
      <c r="H51" s="29">
        <f>E51-F51</f>
        <v>252353.31999999983</v>
      </c>
    </row>
    <row r="52" spans="1:8" x14ac:dyDescent="0.2">
      <c r="A52" s="10" t="s">
        <v>37</v>
      </c>
      <c r="B52" s="30"/>
      <c r="C52" s="29">
        <v>2771091.87</v>
      </c>
      <c r="D52" s="29">
        <v>4012614.32</v>
      </c>
      <c r="E52" s="29">
        <f>C52+D52</f>
        <v>6783706.1899999995</v>
      </c>
      <c r="F52" s="29">
        <v>6258241.75</v>
      </c>
      <c r="G52" s="29">
        <v>5740889.6699999999</v>
      </c>
      <c r="H52" s="29">
        <f>E52-F52</f>
        <v>525464.43999999948</v>
      </c>
    </row>
    <row r="53" spans="1:8" x14ac:dyDescent="0.2">
      <c r="A53" s="10" t="s">
        <v>36</v>
      </c>
      <c r="B53" s="30"/>
      <c r="C53" s="29">
        <v>1787416.37</v>
      </c>
      <c r="D53" s="29">
        <v>2909539.36</v>
      </c>
      <c r="E53" s="29">
        <f>C53+D53</f>
        <v>4696955.7300000004</v>
      </c>
      <c r="F53" s="29">
        <v>4232528.99</v>
      </c>
      <c r="G53" s="29">
        <v>3981587.36</v>
      </c>
      <c r="H53" s="29">
        <f>E53-F53</f>
        <v>464426.74000000022</v>
      </c>
    </row>
    <row r="54" spans="1:8" x14ac:dyDescent="0.2">
      <c r="A54" s="10" t="s">
        <v>35</v>
      </c>
      <c r="B54" s="30"/>
      <c r="C54" s="29">
        <v>5581512.3600000003</v>
      </c>
      <c r="D54" s="29">
        <v>9654.9599999999991</v>
      </c>
      <c r="E54" s="29">
        <f>C54+D54</f>
        <v>5591167.3200000003</v>
      </c>
      <c r="F54" s="29">
        <v>4531059.22</v>
      </c>
      <c r="G54" s="29">
        <v>4317508.49</v>
      </c>
      <c r="H54" s="29">
        <f>E54-F54</f>
        <v>1060108.1000000006</v>
      </c>
    </row>
    <row r="55" spans="1:8" x14ac:dyDescent="0.2">
      <c r="A55" s="10" t="s">
        <v>34</v>
      </c>
      <c r="B55" s="30"/>
      <c r="C55" s="29">
        <v>8100002.1500000004</v>
      </c>
      <c r="D55" s="29">
        <v>5019593.45</v>
      </c>
      <c r="E55" s="29">
        <f>C55+D55</f>
        <v>13119595.600000001</v>
      </c>
      <c r="F55" s="29">
        <v>12694791.27</v>
      </c>
      <c r="G55" s="29">
        <v>9107098.5199999996</v>
      </c>
      <c r="H55" s="29">
        <f>E55-F55</f>
        <v>424804.33000000194</v>
      </c>
    </row>
    <row r="56" spans="1:8" x14ac:dyDescent="0.2">
      <c r="A56" s="10" t="s">
        <v>33</v>
      </c>
      <c r="B56" s="30"/>
      <c r="C56" s="29">
        <v>1189705.6599999999</v>
      </c>
      <c r="D56" s="29">
        <v>-21754.19</v>
      </c>
      <c r="E56" s="29">
        <f>C56+D56</f>
        <v>1167951.47</v>
      </c>
      <c r="F56" s="29">
        <v>1149783.3999999999</v>
      </c>
      <c r="G56" s="29">
        <v>1149783.3999999999</v>
      </c>
      <c r="H56" s="29">
        <f>E56-F56</f>
        <v>18168.070000000065</v>
      </c>
    </row>
    <row r="57" spans="1:8" x14ac:dyDescent="0.2">
      <c r="A57" s="10" t="s">
        <v>32</v>
      </c>
      <c r="B57" s="30"/>
      <c r="C57" s="29">
        <v>621113.48</v>
      </c>
      <c r="D57" s="29">
        <v>205.11</v>
      </c>
      <c r="E57" s="29">
        <f>C57+D57</f>
        <v>621318.59</v>
      </c>
      <c r="F57" s="29">
        <v>613457.47</v>
      </c>
      <c r="G57" s="29">
        <v>613457.47</v>
      </c>
      <c r="H57" s="29">
        <f>E57-F57</f>
        <v>7861.1199999999953</v>
      </c>
    </row>
    <row r="58" spans="1:8" x14ac:dyDescent="0.2">
      <c r="A58" s="10" t="s">
        <v>31</v>
      </c>
      <c r="B58" s="30"/>
      <c r="C58" s="29">
        <v>1252613.5</v>
      </c>
      <c r="D58" s="29">
        <v>-67756.17</v>
      </c>
      <c r="E58" s="29">
        <f>C58+D58</f>
        <v>1184857.33</v>
      </c>
      <c r="F58" s="29">
        <v>1166603.19</v>
      </c>
      <c r="G58" s="29">
        <v>1165823.7</v>
      </c>
      <c r="H58" s="29">
        <f>E58-F58</f>
        <v>18254.14000000013</v>
      </c>
    </row>
    <row r="59" spans="1:8" x14ac:dyDescent="0.2">
      <c r="A59" s="10" t="s">
        <v>30</v>
      </c>
      <c r="B59" s="30"/>
      <c r="C59" s="29">
        <v>1184183.1599999999</v>
      </c>
      <c r="D59" s="29">
        <v>1424.28</v>
      </c>
      <c r="E59" s="29">
        <f>C59+D59</f>
        <v>1185607.44</v>
      </c>
      <c r="F59" s="29">
        <v>1146902.19</v>
      </c>
      <c r="G59" s="29">
        <v>1146902.19</v>
      </c>
      <c r="H59" s="29">
        <f>E59-F59</f>
        <v>38705.25</v>
      </c>
    </row>
    <row r="60" spans="1:8" x14ac:dyDescent="0.2">
      <c r="A60" s="10" t="s">
        <v>29</v>
      </c>
      <c r="B60" s="30"/>
      <c r="C60" s="29">
        <v>13054194.98</v>
      </c>
      <c r="D60" s="29">
        <v>1463877.16</v>
      </c>
      <c r="E60" s="29">
        <f>C60+D60</f>
        <v>14518072.140000001</v>
      </c>
      <c r="F60" s="29">
        <v>14211733.75</v>
      </c>
      <c r="G60" s="29">
        <v>13801462.050000001</v>
      </c>
      <c r="H60" s="29">
        <f>E60-F60</f>
        <v>306338.3900000006</v>
      </c>
    </row>
    <row r="61" spans="1:8" x14ac:dyDescent="0.2">
      <c r="A61" s="10" t="s">
        <v>28</v>
      </c>
      <c r="B61" s="30"/>
      <c r="C61" s="29">
        <v>2516684.7400000002</v>
      </c>
      <c r="D61" s="29">
        <v>271000</v>
      </c>
      <c r="E61" s="29">
        <f>C61+D61</f>
        <v>2787684.74</v>
      </c>
      <c r="F61" s="29">
        <v>2506042.4300000002</v>
      </c>
      <c r="G61" s="29">
        <v>2198729.2400000002</v>
      </c>
      <c r="H61" s="29">
        <f>E61-F61</f>
        <v>281642.31000000006</v>
      </c>
    </row>
    <row r="62" spans="1:8" x14ac:dyDescent="0.2">
      <c r="A62" s="10" t="s">
        <v>27</v>
      </c>
      <c r="B62" s="30"/>
      <c r="C62" s="29">
        <v>19142216.84</v>
      </c>
      <c r="D62" s="29">
        <v>498030.37</v>
      </c>
      <c r="E62" s="29">
        <f>C62+D62</f>
        <v>19640247.210000001</v>
      </c>
      <c r="F62" s="29">
        <v>19640247.190000001</v>
      </c>
      <c r="G62" s="29">
        <v>19640247.190000001</v>
      </c>
      <c r="H62" s="29">
        <f>E62-F62</f>
        <v>1.9999999552965164E-2</v>
      </c>
    </row>
    <row r="63" spans="1:8" x14ac:dyDescent="0.2">
      <c r="A63" s="10" t="s">
        <v>26</v>
      </c>
      <c r="B63" s="30"/>
      <c r="C63" s="29">
        <v>6359641.4000000004</v>
      </c>
      <c r="D63" s="29">
        <v>571000</v>
      </c>
      <c r="E63" s="29">
        <f>C63+D63</f>
        <v>6930641.4000000004</v>
      </c>
      <c r="F63" s="29">
        <v>6930641.4000000004</v>
      </c>
      <c r="G63" s="29">
        <v>6930641.4000000004</v>
      </c>
      <c r="H63" s="29">
        <f>E63-F63</f>
        <v>0</v>
      </c>
    </row>
    <row r="64" spans="1:8" x14ac:dyDescent="0.2">
      <c r="A64" s="10" t="s">
        <v>25</v>
      </c>
      <c r="B64" s="30"/>
      <c r="C64" s="29">
        <v>6766857.2699999996</v>
      </c>
      <c r="D64" s="29">
        <v>4971500</v>
      </c>
      <c r="E64" s="29">
        <f>C64+D64</f>
        <v>11738357.27</v>
      </c>
      <c r="F64" s="29">
        <v>11738357.26</v>
      </c>
      <c r="G64" s="29">
        <v>11738357.26</v>
      </c>
      <c r="H64" s="29">
        <f>E64-F64</f>
        <v>9.9999997764825821E-3</v>
      </c>
    </row>
    <row r="65" spans="1:8" x14ac:dyDescent="0.2">
      <c r="A65" s="10" t="s">
        <v>24</v>
      </c>
      <c r="B65" s="30"/>
      <c r="C65" s="29">
        <v>0</v>
      </c>
      <c r="D65" s="29">
        <v>317127.07</v>
      </c>
      <c r="E65" s="29">
        <f>C65+D65</f>
        <v>317127.07</v>
      </c>
      <c r="F65" s="29">
        <v>0</v>
      </c>
      <c r="G65" s="29">
        <v>0</v>
      </c>
      <c r="H65" s="29">
        <f>E65-F65</f>
        <v>317127.07</v>
      </c>
    </row>
    <row r="66" spans="1:8" x14ac:dyDescent="0.2">
      <c r="A66" s="10"/>
      <c r="B66" s="30"/>
      <c r="C66" s="29"/>
      <c r="D66" s="29"/>
      <c r="E66" s="29"/>
      <c r="F66" s="29"/>
      <c r="G66" s="29"/>
      <c r="H66" s="29"/>
    </row>
    <row r="67" spans="1:8" x14ac:dyDescent="0.2">
      <c r="A67" s="10"/>
      <c r="B67" s="28"/>
      <c r="C67" s="27"/>
      <c r="D67" s="27"/>
      <c r="E67" s="27"/>
      <c r="F67" s="27"/>
      <c r="G67" s="27"/>
      <c r="H67" s="27"/>
    </row>
    <row r="68" spans="1:8" x14ac:dyDescent="0.2">
      <c r="A68" s="4"/>
      <c r="B68" s="3" t="s">
        <v>0</v>
      </c>
      <c r="C68" s="2">
        <f>SUM(C7:C67)</f>
        <v>587564245.24000001</v>
      </c>
      <c r="D68" s="2">
        <f>SUM(D7:D67)</f>
        <v>336273752.62999994</v>
      </c>
      <c r="E68" s="2">
        <f>SUM(E7:E67)</f>
        <v>923837997.87000024</v>
      </c>
      <c r="F68" s="2">
        <f>SUM(F7:F67)</f>
        <v>756230557.97000015</v>
      </c>
      <c r="G68" s="2">
        <f>SUM(G7:G67)</f>
        <v>660828956.1099999</v>
      </c>
      <c r="H68" s="2">
        <f>SUM(H7:H67)</f>
        <v>167607439.90000001</v>
      </c>
    </row>
    <row r="71" spans="1:8" ht="45" customHeight="1" x14ac:dyDescent="0.2">
      <c r="A71" s="24" t="s">
        <v>23</v>
      </c>
      <c r="B71" s="23"/>
      <c r="C71" s="23"/>
      <c r="D71" s="23"/>
      <c r="E71" s="23"/>
      <c r="F71" s="23"/>
      <c r="G71" s="23"/>
      <c r="H71" s="22"/>
    </row>
    <row r="73" spans="1:8" x14ac:dyDescent="0.2">
      <c r="A73" s="26" t="s">
        <v>17</v>
      </c>
      <c r="B73" s="25"/>
      <c r="C73" s="24" t="s">
        <v>16</v>
      </c>
      <c r="D73" s="23"/>
      <c r="E73" s="23"/>
      <c r="F73" s="23"/>
      <c r="G73" s="22"/>
      <c r="H73" s="21" t="s">
        <v>15</v>
      </c>
    </row>
    <row r="74" spans="1:8" ht="20.399999999999999" x14ac:dyDescent="0.2">
      <c r="A74" s="20"/>
      <c r="B74" s="19"/>
      <c r="C74" s="18" t="s">
        <v>14</v>
      </c>
      <c r="D74" s="18" t="s">
        <v>13</v>
      </c>
      <c r="E74" s="18" t="s">
        <v>12</v>
      </c>
      <c r="F74" s="18" t="s">
        <v>11</v>
      </c>
      <c r="G74" s="18" t="s">
        <v>10</v>
      </c>
      <c r="H74" s="17"/>
    </row>
    <row r="75" spans="1:8" x14ac:dyDescent="0.2">
      <c r="A75" s="16"/>
      <c r="B75" s="15"/>
      <c r="C75" s="14">
        <v>1</v>
      </c>
      <c r="D75" s="14">
        <v>2</v>
      </c>
      <c r="E75" s="14" t="s">
        <v>9</v>
      </c>
      <c r="F75" s="14">
        <v>4</v>
      </c>
      <c r="G75" s="14">
        <v>5</v>
      </c>
      <c r="H75" s="14" t="s">
        <v>8</v>
      </c>
    </row>
    <row r="76" spans="1:8" x14ac:dyDescent="0.2">
      <c r="A76" s="13"/>
      <c r="B76" s="12"/>
      <c r="C76" s="11"/>
      <c r="D76" s="11"/>
      <c r="E76" s="11"/>
      <c r="F76" s="11"/>
      <c r="G76" s="11"/>
      <c r="H76" s="11"/>
    </row>
    <row r="77" spans="1:8" x14ac:dyDescent="0.2">
      <c r="A77" s="10" t="s">
        <v>22</v>
      </c>
      <c r="C77" s="8"/>
      <c r="D77" s="8"/>
      <c r="E77" s="8"/>
      <c r="F77" s="8"/>
      <c r="G77" s="8"/>
      <c r="H77" s="8"/>
    </row>
    <row r="78" spans="1:8" x14ac:dyDescent="0.2">
      <c r="A78" s="10" t="s">
        <v>21</v>
      </c>
      <c r="C78" s="8"/>
      <c r="D78" s="8"/>
      <c r="E78" s="8"/>
      <c r="F78" s="8"/>
      <c r="G78" s="8"/>
      <c r="H78" s="8"/>
    </row>
    <row r="79" spans="1:8" x14ac:dyDescent="0.2">
      <c r="A79" s="10" t="s">
        <v>20</v>
      </c>
      <c r="C79" s="8"/>
      <c r="D79" s="8"/>
      <c r="E79" s="8"/>
      <c r="F79" s="8"/>
      <c r="G79" s="8"/>
      <c r="H79" s="8"/>
    </row>
    <row r="80" spans="1:8" x14ac:dyDescent="0.2">
      <c r="A80" s="10" t="s">
        <v>19</v>
      </c>
      <c r="C80" s="8"/>
      <c r="D80" s="8"/>
      <c r="E80" s="8"/>
      <c r="F80" s="8"/>
      <c r="G80" s="8"/>
      <c r="H80" s="8"/>
    </row>
    <row r="81" spans="1:8" x14ac:dyDescent="0.2">
      <c r="A81" s="10"/>
      <c r="C81" s="5"/>
      <c r="D81" s="5"/>
      <c r="E81" s="5"/>
      <c r="F81" s="5"/>
      <c r="G81" s="5"/>
      <c r="H81" s="5"/>
    </row>
    <row r="82" spans="1:8" x14ac:dyDescent="0.2">
      <c r="A82" s="4"/>
      <c r="B82" s="3" t="s">
        <v>0</v>
      </c>
      <c r="C82" s="2"/>
      <c r="D82" s="2"/>
      <c r="E82" s="2"/>
      <c r="F82" s="2"/>
      <c r="G82" s="2"/>
      <c r="H82" s="2"/>
    </row>
    <row r="85" spans="1:8" ht="45" customHeight="1" x14ac:dyDescent="0.2">
      <c r="A85" s="24" t="s">
        <v>18</v>
      </c>
      <c r="B85" s="23"/>
      <c r="C85" s="23"/>
      <c r="D85" s="23"/>
      <c r="E85" s="23"/>
      <c r="F85" s="23"/>
      <c r="G85" s="23"/>
      <c r="H85" s="22"/>
    </row>
    <row r="86" spans="1:8" x14ac:dyDescent="0.2">
      <c r="A86" s="26" t="s">
        <v>17</v>
      </c>
      <c r="B86" s="25"/>
      <c r="C86" s="24" t="s">
        <v>16</v>
      </c>
      <c r="D86" s="23"/>
      <c r="E86" s="23"/>
      <c r="F86" s="23"/>
      <c r="G86" s="22"/>
      <c r="H86" s="21" t="s">
        <v>15</v>
      </c>
    </row>
    <row r="87" spans="1:8" ht="20.399999999999999" x14ac:dyDescent="0.2">
      <c r="A87" s="20"/>
      <c r="B87" s="19"/>
      <c r="C87" s="18" t="s">
        <v>14</v>
      </c>
      <c r="D87" s="18" t="s">
        <v>13</v>
      </c>
      <c r="E87" s="18" t="s">
        <v>12</v>
      </c>
      <c r="F87" s="18" t="s">
        <v>11</v>
      </c>
      <c r="G87" s="18" t="s">
        <v>10</v>
      </c>
      <c r="H87" s="17"/>
    </row>
    <row r="88" spans="1:8" x14ac:dyDescent="0.2">
      <c r="A88" s="16"/>
      <c r="B88" s="15"/>
      <c r="C88" s="14">
        <v>1</v>
      </c>
      <c r="D88" s="14">
        <v>2</v>
      </c>
      <c r="E88" s="14" t="s">
        <v>9</v>
      </c>
      <c r="F88" s="14">
        <v>4</v>
      </c>
      <c r="G88" s="14">
        <v>5</v>
      </c>
      <c r="H88" s="14" t="s">
        <v>8</v>
      </c>
    </row>
    <row r="89" spans="1:8" x14ac:dyDescent="0.2">
      <c r="A89" s="13"/>
      <c r="B89" s="12"/>
      <c r="C89" s="11"/>
      <c r="D89" s="11"/>
      <c r="E89" s="11"/>
      <c r="F89" s="11"/>
      <c r="G89" s="11"/>
      <c r="H89" s="11"/>
    </row>
    <row r="90" spans="1:8" ht="20.399999999999999" x14ac:dyDescent="0.2">
      <c r="A90" s="10"/>
      <c r="B90" s="9" t="s">
        <v>7</v>
      </c>
      <c r="C90" s="8"/>
      <c r="D90" s="8"/>
      <c r="E90" s="8"/>
      <c r="F90" s="8"/>
      <c r="G90" s="8"/>
      <c r="H90" s="8"/>
    </row>
    <row r="91" spans="1:8" x14ac:dyDescent="0.2">
      <c r="A91" s="10"/>
      <c r="B91" s="9"/>
      <c r="C91" s="8"/>
      <c r="D91" s="8"/>
      <c r="E91" s="8"/>
      <c r="F91" s="8"/>
      <c r="G91" s="8"/>
      <c r="H91" s="8"/>
    </row>
    <row r="92" spans="1:8" x14ac:dyDescent="0.2">
      <c r="A92" s="10"/>
      <c r="B92" s="9" t="s">
        <v>6</v>
      </c>
      <c r="C92" s="8"/>
      <c r="D92" s="8"/>
      <c r="E92" s="8"/>
      <c r="F92" s="8"/>
      <c r="G92" s="8"/>
      <c r="H92" s="8"/>
    </row>
    <row r="93" spans="1:8" x14ac:dyDescent="0.2">
      <c r="A93" s="10"/>
      <c r="B93" s="9"/>
      <c r="C93" s="8"/>
      <c r="D93" s="8"/>
      <c r="E93" s="8"/>
      <c r="F93" s="8"/>
      <c r="G93" s="8"/>
      <c r="H93" s="8"/>
    </row>
    <row r="94" spans="1:8" ht="20.399999999999999" x14ac:dyDescent="0.2">
      <c r="A94" s="10"/>
      <c r="B94" s="9" t="s">
        <v>5</v>
      </c>
      <c r="C94" s="8"/>
      <c r="D94" s="8"/>
      <c r="E94" s="8"/>
      <c r="F94" s="8"/>
      <c r="G94" s="8"/>
      <c r="H94" s="8"/>
    </row>
    <row r="95" spans="1:8" x14ac:dyDescent="0.2">
      <c r="A95" s="10"/>
      <c r="B95" s="9"/>
      <c r="C95" s="8"/>
      <c r="D95" s="8"/>
      <c r="E95" s="8"/>
      <c r="F95" s="8"/>
      <c r="G95" s="8"/>
      <c r="H95" s="8"/>
    </row>
    <row r="96" spans="1:8" ht="20.399999999999999" x14ac:dyDescent="0.2">
      <c r="A96" s="10"/>
      <c r="B96" s="9" t="s">
        <v>4</v>
      </c>
      <c r="C96" s="8"/>
      <c r="D96" s="8"/>
      <c r="E96" s="8"/>
      <c r="F96" s="8"/>
      <c r="G96" s="8"/>
      <c r="H96" s="8"/>
    </row>
    <row r="97" spans="1:8" x14ac:dyDescent="0.2">
      <c r="A97" s="10"/>
      <c r="B97" s="9"/>
      <c r="C97" s="8"/>
      <c r="D97" s="8"/>
      <c r="E97" s="8"/>
      <c r="F97" s="8"/>
      <c r="G97" s="8"/>
      <c r="H97" s="8"/>
    </row>
    <row r="98" spans="1:8" ht="20.399999999999999" x14ac:dyDescent="0.2">
      <c r="A98" s="10"/>
      <c r="B98" s="9" t="s">
        <v>3</v>
      </c>
      <c r="C98" s="8"/>
      <c r="D98" s="8"/>
      <c r="E98" s="8"/>
      <c r="F98" s="8"/>
      <c r="G98" s="8"/>
      <c r="H98" s="8"/>
    </row>
    <row r="99" spans="1:8" x14ac:dyDescent="0.2">
      <c r="A99" s="10"/>
      <c r="B99" s="9"/>
      <c r="C99" s="8"/>
      <c r="D99" s="8"/>
      <c r="E99" s="8"/>
      <c r="F99" s="8"/>
      <c r="G99" s="8"/>
      <c r="H99" s="8"/>
    </row>
    <row r="100" spans="1:8" ht="20.399999999999999" x14ac:dyDescent="0.2">
      <c r="A100" s="10"/>
      <c r="B100" s="9" t="s">
        <v>2</v>
      </c>
      <c r="C100" s="8"/>
      <c r="D100" s="8"/>
      <c r="E100" s="8"/>
      <c r="F100" s="8"/>
      <c r="G100" s="8"/>
      <c r="H100" s="8"/>
    </row>
    <row r="101" spans="1:8" x14ac:dyDescent="0.2">
      <c r="A101" s="10"/>
      <c r="B101" s="9"/>
      <c r="C101" s="8"/>
      <c r="D101" s="8"/>
      <c r="E101" s="8"/>
      <c r="F101" s="8"/>
      <c r="G101" s="8"/>
      <c r="H101" s="8"/>
    </row>
    <row r="102" spans="1:8" ht="20.399999999999999" x14ac:dyDescent="0.2">
      <c r="A102" s="10"/>
      <c r="B102" s="9" t="s">
        <v>1</v>
      </c>
      <c r="C102" s="8"/>
      <c r="D102" s="8"/>
      <c r="E102" s="8"/>
      <c r="F102" s="8"/>
      <c r="G102" s="8"/>
      <c r="H102" s="8"/>
    </row>
    <row r="103" spans="1:8" x14ac:dyDescent="0.2">
      <c r="A103" s="7"/>
      <c r="B103" s="6"/>
      <c r="C103" s="5"/>
      <c r="D103" s="5"/>
      <c r="E103" s="5"/>
      <c r="F103" s="5"/>
      <c r="G103" s="5"/>
      <c r="H103" s="5"/>
    </row>
    <row r="104" spans="1:8" x14ac:dyDescent="0.2">
      <c r="A104" s="4"/>
      <c r="B104" s="3" t="s">
        <v>0</v>
      </c>
      <c r="C104" s="2"/>
      <c r="D104" s="2"/>
      <c r="E104" s="2"/>
      <c r="F104" s="2"/>
      <c r="G104" s="2"/>
      <c r="H104" s="2"/>
    </row>
  </sheetData>
  <sheetProtection formatCells="0" formatColumns="0" formatRows="0" insertRows="0" deleteRows="0" autoFilter="0"/>
  <mergeCells count="12">
    <mergeCell ref="A1:H1"/>
    <mergeCell ref="A3:B5"/>
    <mergeCell ref="A71:H71"/>
    <mergeCell ref="A73:B75"/>
    <mergeCell ref="C3:G3"/>
    <mergeCell ref="H3:H4"/>
    <mergeCell ref="A85:H85"/>
    <mergeCell ref="A86:B88"/>
    <mergeCell ref="C86:G86"/>
    <mergeCell ref="H86:H87"/>
    <mergeCell ref="C73:G73"/>
    <mergeCell ref="H73:H7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2023-05-31T15:32:14Z</dcterms:created>
  <dcterms:modified xsi:type="dcterms:W3CDTF">2023-05-31T15:32:20Z</dcterms:modified>
</cp:coreProperties>
</file>