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B25" i="4"/>
  <c r="C24" i="4"/>
  <c r="B24" i="4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<sst xmlns="http://schemas.openxmlformats.org/spreadsheetml/2006/main" count="53" uniqueCount="53">
  <si>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</si>
  <si>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</si>
  <si>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</si>
  <si>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</si>
  <si>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</si>
  <si>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</si>
  <si>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</si>
  <si>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</si>
  <si>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</si>
  <si>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</si>
  <si>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</si>
  <si>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</si>
  <si>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</si>
  <si>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</si>
  <si>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</si>
  <si>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</si>
  <si>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</si>
  <si>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</si>
  <si>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</si>
  <si>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</si>
  <si>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</si>
  <si>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</si>
  <si>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</si>
  <si>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</si>
  <si>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</si>
  <si>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</si>
  <si>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</si>
  <si>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</si>
  <si>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</si>
  <si>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</si>
  <si>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</si>
  <si>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</si>
  <si>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</si>
  <si>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</si>
  <si>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</si>
  <si>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</si>
  <si>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</si>
  <si>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</si>
  <si>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</si>
  <si>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</si>
  <si>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</si>
  <si>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</si>
  <si>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</si>
  <si>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</si>
  <si>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</si>
  <si>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</si>
  <si>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</si>
  <si>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</si>
  <si>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</si>
  <si>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</si>
  <si>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</si>
  <si>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</si>
  <si>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MUNICIPIO DE GUANAJUATO
Estado de Cambios en la Situación Financiera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</si>
</sst>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6" t="s">
        <v>52</v>
      </c>
      <c r="B1" s="27"/>
      <c r="C1" s="28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B4+B13</f>
        <v>102328497.75</v>
      </c>
      <c r="C3" s="15">
        <f>C4+C13</f>
        <v>140259960.96000001</v>
      </c>
    </row>
    <row r="4" spans="1:3" ht="12.75" customHeight="1" x14ac:dyDescent="0.2">
      <c r="A4" s="20" t="s">
        <v>7</v>
      </c>
      <c r="B4" s="14">
        <f>SUM(B5:B11)</f>
        <v>71582444.569999993</v>
      </c>
      <c r="C4" s="15">
        <f>SUM(C5:C11)</f>
        <v>97906003.88000001</v>
      </c>
    </row>
    <row r="5" spans="1:3" x14ac:dyDescent="0.2">
      <c r="A5" s="21" t="s">
        <v>14</v>
      </c>
      <c r="B5" s="8">
        <v>71526690.349999994</v>
      </c>
      <c r="C5" s="9">
        <v>0</v>
      </c>
    </row>
    <row r="6" spans="1:3" x14ac:dyDescent="0.2">
      <c r="A6" s="21" t="s">
        <v>15</v>
      </c>
      <c r="B6" s="8">
        <v>0</v>
      </c>
      <c r="C6" s="9">
        <v>96410606.090000004</v>
      </c>
    </row>
    <row r="7" spans="1:3" x14ac:dyDescent="0.2">
      <c r="A7" s="21" t="s">
        <v>16</v>
      </c>
      <c r="B7" s="8">
        <v>0</v>
      </c>
      <c r="C7" s="9">
        <v>1495397.79</v>
      </c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4426.42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51327.8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14">
        <f>SUM(B14:B22)</f>
        <v>30746053.18</v>
      </c>
      <c r="C13" s="15">
        <f>SUM(C14:C22)</f>
        <v>42353957.080000006</v>
      </c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25569153.140000001</v>
      </c>
    </row>
    <row r="17" spans="1:3" x14ac:dyDescent="0.2">
      <c r="A17" s="21" t="s">
        <v>22</v>
      </c>
      <c r="B17" s="8">
        <v>0</v>
      </c>
      <c r="C17" s="9">
        <v>15911084.98</v>
      </c>
    </row>
    <row r="18" spans="1:3" x14ac:dyDescent="0.2">
      <c r="A18" s="21" t="s">
        <v>23</v>
      </c>
      <c r="B18" s="8">
        <v>0</v>
      </c>
      <c r="C18" s="9">
        <v>873718.96</v>
      </c>
    </row>
    <row r="19" spans="1:3" x14ac:dyDescent="0.2">
      <c r="A19" s="21" t="s">
        <v>24</v>
      </c>
      <c r="B19" s="8">
        <v>30746053.18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24">
        <f>B25+B35</f>
        <v>40068531.689999998</v>
      </c>
      <c r="C24" s="15">
        <f>C25+C35</f>
        <v>3396173.4</v>
      </c>
    </row>
    <row r="25" spans="1:3" x14ac:dyDescent="0.2">
      <c r="A25" s="20" t="s">
        <v>9</v>
      </c>
      <c r="B25" s="14">
        <f>SUM(B26:B33)</f>
        <v>40068531.689999998</v>
      </c>
      <c r="C25" s="15">
        <f>SUM(C26:C33)</f>
        <v>0</v>
      </c>
    </row>
    <row r="26" spans="1:3" x14ac:dyDescent="0.2">
      <c r="A26" s="21" t="s">
        <v>28</v>
      </c>
      <c r="B26" s="8">
        <v>30280777.329999998</v>
      </c>
      <c r="C26" s="9">
        <v>0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9787754.3599999994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14">
        <f>SUM(B36:B41)</f>
        <v>0</v>
      </c>
      <c r="C35" s="15">
        <f>SUM(C36:C41)</f>
        <v>3396173.4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3396173.4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24">
        <f>B44+B49+B56</f>
        <v>60600141.219999999</v>
      </c>
      <c r="C43" s="25">
        <f>C44+C49+C56</f>
        <v>59341036.299999997</v>
      </c>
    </row>
    <row r="44" spans="1:3" x14ac:dyDescent="0.2">
      <c r="A44" s="20" t="s">
        <v>11</v>
      </c>
      <c r="B44" s="14">
        <f>SUM(B45:B47)</f>
        <v>0</v>
      </c>
      <c r="C44" s="15">
        <f>SUM(C45:C47)</f>
        <v>0</v>
      </c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14">
        <f>SUM(B50:B54)</f>
        <v>60600141.219999999</v>
      </c>
      <c r="C49" s="15">
        <f>SUM(C50:C54)</f>
        <v>59341036.299999997</v>
      </c>
    </row>
    <row r="50" spans="1:3" x14ac:dyDescent="0.2">
      <c r="A50" s="21" t="s">
        <v>44</v>
      </c>
      <c r="B50" s="8">
        <v>60600141.219999999</v>
      </c>
      <c r="C50" s="9">
        <v>0</v>
      </c>
    </row>
    <row r="51" spans="1:3" x14ac:dyDescent="0.2">
      <c r="A51" s="21" t="s">
        <v>45</v>
      </c>
      <c r="B51" s="8">
        <v>0</v>
      </c>
      <c r="C51" s="9">
        <v>59341036.299999997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0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14">
        <f>SUM(B57:B58)</f>
        <v>0</v>
      </c>
      <c r="C56" s="15">
        <f>SUM(C57:C58)</f>
        <v>0</v>
      </c>
    </row>
    <row r="57" spans="1:3" x14ac:dyDescent="0.2">
      <c r="A57" s="21" t="s">
        <v>48</v>
      </c>
      <c r="B57" s="8">
        <v>0</v>
      </c>
      <c r="C57" s="9"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1"/>
      <c r="B59" s="1"/>
      <c r="C59" s="2"/>
    </row>
  </sheetData>
  <sheetProtection formatRows="0" autoFilter="0"/>
  <mergeCells count="1">
    <mergeCell ref="A1:C1"/>
  </mergeCells>
  <printOptions horizontalCentered="1"/>
  <pageMargins left="0.39370078740157483" right="0.39370078740157483" top="0.39370078740157483" bottom="0.39370078740157483" header="0" footer="0"/>
  <pageSetup scale="9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2020-01-15T18:55:48Z</cp:lastPrinted>
  <dcterms:created xsi:type="dcterms:W3CDTF">2012-12-11T20:26:08Z</dcterms:created>
  <dcterms:modified xsi:type="dcterms:W3CDTF">2020-02-21T16:59:35Z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