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<sst xmlns="http://schemas.openxmlformats.org/spreadsheetml/2006/main" count="27" uniqueCount="27">
  <si>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</si>
  <si>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</si>
  <si>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</si>
  <si>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</si>
  <si>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</si>
  <si>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</si>
  <si>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</si>
  <si>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</si>
  <si>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</si>
  <si>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</si>
  <si>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</si>
  <si>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</si>
  <si>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</si>
  <si>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</si>
  <si>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</si>
  <si>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</si>
  <si>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</si>
  <si>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</si>
  <si>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</si>
  <si>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</si>
  <si>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</si>
  <si>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</si>
  <si>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</si>
  <si>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</si>
  <si>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</si>
  <si>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</si>
  <si>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Y ATENCIÓN A LA JUVENTUD DE GUANAJUATO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</si>
</sst>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2257994</v>
      </c>
      <c r="D4" s="13">
        <f>SUM(D6+D15)</f>
        <v>26556348.330000002</v>
      </c>
      <c r="E4" s="13">
        <f>SUM(E6+E15)</f>
        <v>27263983.48</v>
      </c>
      <c r="F4" s="13">
        <f>SUM(F6+F15)</f>
        <v>1550358.8500000003</v>
      </c>
      <c r="G4" s="13">
        <f>SUM(G6+G15)</f>
        <v>-707635.14999999956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1869594.48</v>
      </c>
      <c r="D6" s="13">
        <f>SUM(D7:D13)</f>
        <v>26524237.420000002</v>
      </c>
      <c r="E6" s="13">
        <f>SUM(E7:E13)</f>
        <v>27223945.5</v>
      </c>
      <c r="F6" s="13">
        <f>SUM(F7:F13)</f>
        <v>1169886.4000000004</v>
      </c>
      <c r="G6" s="18">
        <f>SUM(G7:G13)</f>
        <v>-699708.07999999961</v>
      </c>
    </row>
    <row r="7" spans="1:7" x14ac:dyDescent="0.2">
      <c r="A7" s="3">
        <v>1110</v>
      </c>
      <c r="B7" s="7" t="s">
        <v>9</v>
      </c>
      <c r="C7" s="18">
        <v>1603343.67</v>
      </c>
      <c r="D7" s="18">
        <v>13310106.699999999</v>
      </c>
      <c r="E7" s="18">
        <v>13883187.779999999</v>
      </c>
      <c r="F7" s="18">
        <f>C7+D7-E7</f>
        <v>1030262.5899999999</v>
      </c>
      <c r="G7" s="18">
        <f t="shared" ref="G7:G13" si="0">F7-C7</f>
        <v>-573081.08000000007</v>
      </c>
    </row>
    <row r="8" spans="1:7" x14ac:dyDescent="0.2">
      <c r="A8" s="3">
        <v>1120</v>
      </c>
      <c r="B8" s="7" t="s">
        <v>10</v>
      </c>
      <c r="C8" s="18">
        <v>257086.81</v>
      </c>
      <c r="D8" s="18">
        <v>13214130.720000001</v>
      </c>
      <c r="E8" s="18">
        <v>13337973.720000001</v>
      </c>
      <c r="F8" s="18">
        <f t="shared" ref="F8:F13" si="1">C8+D8-E8</f>
        <v>133243.81000000052</v>
      </c>
      <c r="G8" s="18">
        <f t="shared" si="0"/>
        <v>-123842.99999999948</v>
      </c>
    </row>
    <row r="9" spans="1:7" x14ac:dyDescent="0.2">
      <c r="A9" s="3">
        <v>1130</v>
      </c>
      <c r="B9" s="7" t="s">
        <v>11</v>
      </c>
      <c r="C9" s="18">
        <v>9164</v>
      </c>
      <c r="D9" s="18">
        <v>0</v>
      </c>
      <c r="E9" s="18">
        <v>2784</v>
      </c>
      <c r="F9" s="18">
        <f t="shared" si="1"/>
        <v>6380</v>
      </c>
      <c r="G9" s="18">
        <f t="shared" si="0"/>
        <v>-2784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388399.51999999996</v>
      </c>
      <c r="D15" s="13">
        <f>SUM(D16:D24)</f>
        <v>32110.91</v>
      </c>
      <c r="E15" s="13">
        <f>SUM(E16:E24)</f>
        <v>40037.980000000003</v>
      </c>
      <c r="F15" s="13">
        <f>SUM(F16:F24)</f>
        <v>380472.45</v>
      </c>
      <c r="G15" s="13">
        <f>SUM(G16:G24)</f>
        <v>-7927.0699999999488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727584.59</v>
      </c>
      <c r="D19" s="18">
        <v>32110.91</v>
      </c>
      <c r="E19" s="18">
        <v>0</v>
      </c>
      <c r="F19" s="18">
        <f t="shared" si="3"/>
        <v>759695.5</v>
      </c>
      <c r="G19" s="18">
        <f t="shared" si="2"/>
        <v>32110.910000000033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-339185.07</v>
      </c>
      <c r="D21" s="18">
        <v>0</v>
      </c>
      <c r="E21" s="18">
        <v>40037.980000000003</v>
      </c>
      <c r="F21" s="18">
        <f t="shared" si="3"/>
        <v>-379223.05</v>
      </c>
      <c r="G21" s="18">
        <f t="shared" si="2"/>
        <v>-40037.979999999981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2018-03-08T18:40:55Z</cp:lastPrinted>
  <dcterms:created xsi:type="dcterms:W3CDTF">2014-02-09T04:04:15Z</dcterms:created>
  <dcterms:modified xsi:type="dcterms:W3CDTF">2020-01-22T19:53:23Z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