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473\Desktop\DIGITALES 4o. TRIM. 2020\"/>
    </mc:Choice>
  </mc:AlternateContent>
  <xr:revisionPtr revIDLastSave="0" documentId="13_ncr:1_{914A68CE-AA3E-4347-823D-22438C46767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SF" sheetId="4" r:id="rId1"/>
  </sheets>
  <definedNames>
    <definedName name="_xlnm._FilterDatabase" localSheetId="0" hidden="1">ESF!#REF!</definedName>
  </definedNames>
  <calcPr calcId="191029"/>
  <fileRecoveryPr autoRecover="0"/>
</workbook>
</file>

<file path=xl/calcChain.xml><?xml version="1.0" encoding="utf-8"?>
<calcChain xmlns="http://schemas.openxmlformats.org/spreadsheetml/2006/main">
  <c r="H43" i="4" l="1"/>
  <c r="G43" i="4"/>
  <c r="H36" i="4"/>
  <c r="G36" i="4"/>
  <c r="H31" i="4"/>
  <c r="G31" i="4"/>
  <c r="D27" i="4"/>
  <c r="C27" i="4"/>
  <c r="H25" i="4"/>
  <c r="H27" i="4" s="1"/>
  <c r="G25" i="4"/>
  <c r="G27" i="4" s="1"/>
  <c r="H15" i="4"/>
  <c r="G15" i="4"/>
  <c r="D14" i="4"/>
  <c r="C14" i="4"/>
  <c r="C29" i="4" s="1"/>
  <c r="D29" i="4" l="1"/>
  <c r="G47" i="4"/>
  <c r="H47" i="4"/>
  <c r="H49" i="4" s="1"/>
  <c r="G49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<sst xmlns="http://schemas.openxmlformats.org/spreadsheetml/2006/main" count="64" uniqueCount="64">
  <si>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</si>
  <si>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</si>
  <si>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</si>
  <si>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</si>
  <si>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</si>
  <si>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</si>
  <si>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</si>
  <si>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</si>
  <si>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</si>
  <si>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</si>
  <si>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</si>
  <si>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</si>
  <si>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</si>
  <si>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</si>
  <si>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</si>
  <si>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</si>
  <si>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</si>
  <si>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</si>
  <si>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</si>
  <si>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</si>
  <si>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</si>
  <si>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</si>
  <si>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</si>
  <si>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</si>
  <si>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</si>
  <si>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</si>
  <si>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</si>
  <si>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</si>
  <si>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</si>
  <si>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</si>
  <si>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</si>
  <si>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</si>
  <si>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</si>
  <si>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</si>
  <si>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</si>
  <si>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</si>
  <si>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</si>
  <si>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</si>
  <si>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</si>
  <si>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</si>
  <si>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</si>
  <si>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</si>
  <si>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</si>
  <si>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</si>
  <si>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</si>
  <si>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</si>
  <si>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</si>
  <si>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</si>
  <si>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</si>
  <si>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</si>
  <si>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</si>
  <si>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</si>
  <si>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</si>
  <si>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</si>
  <si>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</si>
  <si>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</si>
  <si>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</si>
  <si>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</si>
  <si>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INSTITUTO MUNICIPAL DE PLANEACIÓN DE GUANAJUATO, GTO.
Estado de Situación Financiera
DEL 01 DE ENERO AL 31 DE DICIEMBRE DEL 2020</t>
  </si>
  <si>
    <t>ARQ. RAMON GONZÁLEZ FLORES</t>
  </si>
  <si>
    <t>C.P. MAGDALENA VARGAS SUÁREZ</t>
  </si>
  <si>
    <t>DIRECTOR GENERAL</t>
  </si>
  <si>
    <t>COORDINADORA ADMINISTRATIVA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</si>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</sst>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4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2" fillId="0" borderId="6" xfId="8" applyFont="1" applyBorder="1" applyAlignment="1" applyProtection="1">
      <alignment horizontal="left" vertical="top" wrapText="1"/>
      <protection locked="0"/>
    </xf>
    <xf numFmtId="0" fontId="9" fillId="0" borderId="1" xfId="8" applyFont="1" applyBorder="1" applyAlignment="1" applyProtection="1">
      <alignment horizontal="center" vertical="center" wrapText="1"/>
      <protection locked="0"/>
    </xf>
    <xf numFmtId="0" fontId="2" fillId="0" borderId="1" xfId="8" applyFont="1" applyBorder="1" applyAlignment="1" applyProtection="1">
      <alignment horizontal="center" vertical="top"/>
      <protection locked="0"/>
    </xf>
    <xf numFmtId="0" fontId="2" fillId="0" borderId="1" xfId="8" applyFont="1" applyBorder="1" applyAlignment="1" applyProtection="1">
      <alignment horizontal="left" vertical="top" wrapText="1"/>
      <protection locked="0"/>
    </xf>
    <xf numFmtId="0" fontId="9" fillId="0" borderId="2" xfId="8" applyFont="1" applyBorder="1" applyAlignment="1" applyProtection="1">
      <alignment horizontal="center" vertical="center" wrapText="1"/>
      <protection locked="0"/>
    </xf>
    <xf numFmtId="0" fontId="2" fillId="0" borderId="7" xfId="8" applyFont="1" applyBorder="1" applyAlignment="1" applyProtection="1">
      <alignment horizontal="left" vertical="top" wrapText="1"/>
      <protection locked="0"/>
    </xf>
    <xf numFmtId="0" fontId="2" fillId="0" borderId="0" xfId="8" applyFont="1" applyAlignment="1" applyProtection="1">
      <alignment horizontal="center" vertical="center" wrapText="1"/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horizontal="left" vertical="top" wrapText="1"/>
      <protection locked="0"/>
    </xf>
    <xf numFmtId="0" fontId="2" fillId="0" borderId="3" xfId="8" applyFont="1" applyBorder="1" applyAlignment="1" applyProtection="1">
      <alignment horizontal="center" vertical="center" wrapText="1"/>
      <protection locked="0"/>
    </xf>
    <xf numFmtId="0" fontId="2" fillId="0" borderId="7" xfId="8" applyFont="1" applyBorder="1" applyAlignment="1" applyProtection="1">
      <alignment vertical="top" wrapText="1"/>
      <protection locked="0"/>
    </xf>
    <xf numFmtId="4" fontId="3" fillId="0" borderId="3" xfId="8" applyNumberFormat="1" applyFont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horizontal="left" vertical="top" wrapText="1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left" vertical="top" wrapText="1"/>
      <protection locked="0"/>
    </xf>
    <xf numFmtId="0" fontId="7" fillId="0" borderId="7" xfId="8" applyFont="1" applyBorder="1" applyAlignment="1" applyProtection="1">
      <alignment horizontal="left" vertical="top" wrapText="1"/>
      <protection locked="0"/>
    </xf>
    <xf numFmtId="0" fontId="7" fillId="0" borderId="0" xfId="8" applyFont="1" applyAlignment="1" applyProtection="1">
      <alignment horizontal="left" vertical="top" wrapText="1"/>
      <protection locked="0"/>
    </xf>
    <xf numFmtId="4" fontId="2" fillId="0" borderId="3" xfId="8" applyNumberFormat="1" applyFont="1" applyBorder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8" fillId="0" borderId="0" xfId="8" applyFont="1" applyAlignment="1" applyProtection="1">
      <alignment horizontal="left" vertical="top" wrapText="1"/>
      <protection locked="0"/>
    </xf>
    <xf numFmtId="0" fontId="3" fillId="0" borderId="7" xfId="8" applyFont="1" applyBorder="1" applyAlignment="1" applyProtection="1">
      <alignment vertical="top"/>
      <protection locked="0"/>
    </xf>
    <xf numFmtId="0" fontId="6" fillId="0" borderId="0" xfId="8" applyFont="1" applyAlignment="1" applyProtection="1">
      <alignment horizontal="center"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Alignment="1">
      <alignment vertical="top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57150</xdr:rowOff>
    </xdr:from>
    <xdr:to>
      <xdr:col>1</xdr:col>
      <xdr:colOff>1514476</xdr:colOff>
      <xdr:row>0</xdr:row>
      <xdr:rowOff>647700</xdr:rowOff>
    </xdr:to>
    <xdr:pic>
      <xdr:nvPicPr>
        <xdr:cNvPr id="2" name="Imagen 1" descr="C:\Users\AAP-IMPLANGTO\Desktop\hoja_membretada_implan.jpg">
          <a:extLst>
            <a:ext uri="{FF2B5EF4-FFF2-40B4-BE49-F238E27FC236}">
              <a16:creationId xmlns:a16="http://schemas.microsoft.com/office/drawing/2014/main" id="{07262DA5-BA07-49B9-B4EE-2A94C970D98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57150"/>
          <a:ext cx="1381126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64"/>
  <sheetViews>
    <sheetView showGridLines="0" tabSelected="1" zoomScaleNormal="100" zoomScaleSheetLayoutView="100" workbookViewId="0">
      <selection activeCell="B62" sqref="B62"/>
    </sheetView>
  </sheetViews>
  <sheetFormatPr baseColWidth="10" defaultColWidth="12" defaultRowHeight="11.25" x14ac:dyDescent="0.2"/>
  <cols>
    <col min="1" max="1" width="2.33203125" style="2" customWidth="1"/>
    <col min="2" max="2" width="67.83203125" style="1" customWidth="1"/>
    <col min="3" max="3" width="18.83203125" style="1" customWidth="1"/>
    <col min="4" max="4" width="18.83203125" style="4" customWidth="1"/>
    <col min="5" max="5" width="1" style="4" customWidth="1"/>
    <col min="6" max="6" width="64.33203125" style="4" customWidth="1"/>
    <col min="7" max="8" width="18.83203125" style="4" customWidth="1"/>
    <col min="9" max="16384" width="12" style="2"/>
  </cols>
  <sheetData>
    <row r="1" spans="2:8" ht="62.25" customHeight="1" x14ac:dyDescent="0.2"/>
    <row r="2" spans="2:8" ht="39.950000000000003" customHeight="1" x14ac:dyDescent="0.2">
      <c r="B2" s="40" t="s">
        <v>58</v>
      </c>
      <c r="C2" s="41"/>
      <c r="D2" s="41"/>
      <c r="E2" s="41"/>
      <c r="F2" s="41"/>
      <c r="G2" s="41"/>
      <c r="H2" s="42"/>
    </row>
    <row r="3" spans="2:8" s="3" customFormat="1" x14ac:dyDescent="0.2">
      <c r="B3" s="18" t="s">
        <v>0</v>
      </c>
      <c r="C3" s="19">
        <v>2020</v>
      </c>
      <c r="D3" s="19">
        <v>2019</v>
      </c>
      <c r="E3" s="20"/>
      <c r="F3" s="21" t="s">
        <v>1</v>
      </c>
      <c r="G3" s="19">
        <v>2020</v>
      </c>
      <c r="H3" s="22">
        <v>2019</v>
      </c>
    </row>
    <row r="4" spans="2:8" s="3" customFormat="1" x14ac:dyDescent="0.2">
      <c r="B4" s="23"/>
      <c r="C4" s="24"/>
      <c r="D4" s="24"/>
      <c r="E4" s="25"/>
      <c r="F4" s="26"/>
      <c r="G4" s="24"/>
      <c r="H4" s="27"/>
    </row>
    <row r="5" spans="2:8" x14ac:dyDescent="0.2">
      <c r="B5" s="28" t="s">
        <v>23</v>
      </c>
      <c r="C5" s="5"/>
      <c r="D5" s="5"/>
      <c r="E5" s="2"/>
      <c r="F5" s="26" t="s">
        <v>25</v>
      </c>
      <c r="G5" s="5"/>
      <c r="H5" s="29"/>
    </row>
    <row r="6" spans="2:8" x14ac:dyDescent="0.2">
      <c r="B6" s="30" t="s">
        <v>27</v>
      </c>
      <c r="C6" s="6">
        <v>853450.99</v>
      </c>
      <c r="D6" s="6">
        <v>1079241.5</v>
      </c>
      <c r="E6" s="31"/>
      <c r="F6" s="32" t="s">
        <v>41</v>
      </c>
      <c r="G6" s="6">
        <v>2903320.72</v>
      </c>
      <c r="H6" s="29">
        <v>2660406.31</v>
      </c>
    </row>
    <row r="7" spans="2:8" x14ac:dyDescent="0.2">
      <c r="B7" s="30" t="s">
        <v>28</v>
      </c>
      <c r="C7" s="6">
        <v>1288075.93</v>
      </c>
      <c r="D7" s="6">
        <v>1293378.25</v>
      </c>
      <c r="E7" s="31"/>
      <c r="F7" s="32" t="s">
        <v>42</v>
      </c>
      <c r="G7" s="6">
        <v>0</v>
      </c>
      <c r="H7" s="29">
        <v>0</v>
      </c>
    </row>
    <row r="8" spans="2:8" x14ac:dyDescent="0.2">
      <c r="B8" s="30" t="s">
        <v>29</v>
      </c>
      <c r="C8" s="6">
        <v>948.3</v>
      </c>
      <c r="D8" s="6">
        <v>26068.68</v>
      </c>
      <c r="E8" s="31"/>
      <c r="F8" s="32" t="s">
        <v>11</v>
      </c>
      <c r="G8" s="6">
        <v>0</v>
      </c>
      <c r="H8" s="29">
        <v>0</v>
      </c>
    </row>
    <row r="9" spans="2:8" x14ac:dyDescent="0.2">
      <c r="B9" s="30" t="s">
        <v>30</v>
      </c>
      <c r="C9" s="6">
        <v>0</v>
      </c>
      <c r="D9" s="6">
        <v>0</v>
      </c>
      <c r="E9" s="31"/>
      <c r="F9" s="32" t="s">
        <v>12</v>
      </c>
      <c r="G9" s="6">
        <v>0</v>
      </c>
      <c r="H9" s="29">
        <v>0</v>
      </c>
    </row>
    <row r="10" spans="2:8" x14ac:dyDescent="0.2">
      <c r="B10" s="30" t="s">
        <v>31</v>
      </c>
      <c r="C10" s="6">
        <v>0</v>
      </c>
      <c r="D10" s="6">
        <v>0</v>
      </c>
      <c r="E10" s="31"/>
      <c r="F10" s="32" t="s">
        <v>43</v>
      </c>
      <c r="G10" s="6">
        <v>0</v>
      </c>
      <c r="H10" s="15">
        <v>0</v>
      </c>
    </row>
    <row r="11" spans="2:8" ht="13.5" customHeight="1" x14ac:dyDescent="0.2">
      <c r="B11" s="30" t="s">
        <v>32</v>
      </c>
      <c r="C11" s="6">
        <v>0</v>
      </c>
      <c r="D11" s="6">
        <v>0</v>
      </c>
      <c r="E11" s="31"/>
      <c r="F11" s="32" t="s">
        <v>44</v>
      </c>
      <c r="G11" s="6">
        <v>0</v>
      </c>
      <c r="H11" s="29">
        <v>0</v>
      </c>
    </row>
    <row r="12" spans="2:8" x14ac:dyDescent="0.2">
      <c r="B12" s="30" t="s">
        <v>22</v>
      </c>
      <c r="C12" s="6">
        <v>0</v>
      </c>
      <c r="D12" s="6">
        <v>0</v>
      </c>
      <c r="E12" s="31"/>
      <c r="F12" s="32" t="s">
        <v>13</v>
      </c>
      <c r="G12" s="6">
        <v>0</v>
      </c>
      <c r="H12" s="29">
        <v>0</v>
      </c>
    </row>
    <row r="13" spans="2:8" x14ac:dyDescent="0.2">
      <c r="B13" s="30"/>
      <c r="C13" s="6"/>
      <c r="D13" s="6"/>
      <c r="E13" s="31"/>
      <c r="F13" s="32" t="s">
        <v>45</v>
      </c>
      <c r="G13" s="6">
        <v>0</v>
      </c>
      <c r="H13" s="29">
        <v>0</v>
      </c>
    </row>
    <row r="14" spans="2:8" x14ac:dyDescent="0.2">
      <c r="B14" s="33" t="s">
        <v>5</v>
      </c>
      <c r="C14" s="5">
        <f>SUM(C6:C12)</f>
        <v>2142475.2199999997</v>
      </c>
      <c r="D14" s="5">
        <f>SUM(D6:D12)</f>
        <v>2398688.4300000002</v>
      </c>
      <c r="E14" s="31"/>
      <c r="F14" s="32"/>
      <c r="G14" s="5"/>
      <c r="H14" s="29"/>
    </row>
    <row r="15" spans="2:8" x14ac:dyDescent="0.2">
      <c r="B15" s="23"/>
      <c r="C15" s="5"/>
      <c r="D15" s="5"/>
      <c r="E15" s="25"/>
      <c r="F15" s="34" t="s">
        <v>6</v>
      </c>
      <c r="G15" s="6">
        <f>SUM(G6:G13)</f>
        <v>2903320.72</v>
      </c>
      <c r="H15" s="29">
        <f>SUM(H6:H13)</f>
        <v>2660406.31</v>
      </c>
    </row>
    <row r="16" spans="2:8" x14ac:dyDescent="0.2">
      <c r="B16" s="23" t="s">
        <v>24</v>
      </c>
      <c r="C16" s="6"/>
      <c r="D16" s="6"/>
      <c r="E16" s="31"/>
      <c r="F16" s="26"/>
      <c r="G16" s="5"/>
      <c r="H16" s="35"/>
    </row>
    <row r="17" spans="2:8" x14ac:dyDescent="0.2">
      <c r="B17" s="30" t="s">
        <v>33</v>
      </c>
      <c r="C17" s="6">
        <v>0</v>
      </c>
      <c r="D17" s="6">
        <v>0</v>
      </c>
      <c r="E17" s="25"/>
      <c r="F17" s="26" t="s">
        <v>26</v>
      </c>
      <c r="G17" s="5"/>
      <c r="H17" s="29"/>
    </row>
    <row r="18" spans="2:8" x14ac:dyDescent="0.2">
      <c r="B18" s="30" t="s">
        <v>34</v>
      </c>
      <c r="C18" s="6">
        <v>0</v>
      </c>
      <c r="D18" s="6">
        <v>0</v>
      </c>
      <c r="E18" s="31"/>
      <c r="F18" s="32" t="s">
        <v>14</v>
      </c>
      <c r="G18" s="6">
        <v>0</v>
      </c>
      <c r="H18" s="29">
        <v>0</v>
      </c>
    </row>
    <row r="19" spans="2:8" x14ac:dyDescent="0.2">
      <c r="B19" s="30" t="s">
        <v>35</v>
      </c>
      <c r="C19" s="6">
        <v>0</v>
      </c>
      <c r="D19" s="6">
        <v>0</v>
      </c>
      <c r="E19" s="31"/>
      <c r="F19" s="32" t="s">
        <v>15</v>
      </c>
      <c r="G19" s="6">
        <v>0</v>
      </c>
      <c r="H19" s="29">
        <v>0</v>
      </c>
    </row>
    <row r="20" spans="2:8" x14ac:dyDescent="0.2">
      <c r="B20" s="30" t="s">
        <v>36</v>
      </c>
      <c r="C20" s="6">
        <v>1293713.07</v>
      </c>
      <c r="D20" s="6">
        <v>860672.21</v>
      </c>
      <c r="E20" s="31"/>
      <c r="F20" s="32" t="s">
        <v>16</v>
      </c>
      <c r="G20" s="6">
        <v>0</v>
      </c>
      <c r="H20" s="29">
        <v>0</v>
      </c>
    </row>
    <row r="21" spans="2:8" x14ac:dyDescent="0.2">
      <c r="B21" s="30" t="s">
        <v>37</v>
      </c>
      <c r="C21" s="6">
        <v>26050</v>
      </c>
      <c r="D21" s="6">
        <v>26050</v>
      </c>
      <c r="E21" s="31"/>
      <c r="F21" s="32" t="s">
        <v>46</v>
      </c>
      <c r="G21" s="6">
        <v>0</v>
      </c>
      <c r="H21" s="29">
        <v>0</v>
      </c>
    </row>
    <row r="22" spans="2:8" x14ac:dyDescent="0.2">
      <c r="B22" s="30" t="s">
        <v>38</v>
      </c>
      <c r="C22" s="6">
        <v>-430314.57</v>
      </c>
      <c r="D22" s="6">
        <v>-232221.43</v>
      </c>
      <c r="E22" s="31"/>
      <c r="F22" s="36" t="s">
        <v>47</v>
      </c>
      <c r="G22" s="6">
        <v>0</v>
      </c>
      <c r="H22" s="29">
        <v>0</v>
      </c>
    </row>
    <row r="23" spans="2:8" x14ac:dyDescent="0.2">
      <c r="B23" s="30" t="s">
        <v>39</v>
      </c>
      <c r="C23" s="6">
        <v>0</v>
      </c>
      <c r="D23" s="6">
        <v>0</v>
      </c>
      <c r="E23" s="31"/>
      <c r="F23" s="32" t="s">
        <v>17</v>
      </c>
      <c r="G23" s="6">
        <v>0</v>
      </c>
      <c r="H23" s="29">
        <v>0</v>
      </c>
    </row>
    <row r="24" spans="2:8" x14ac:dyDescent="0.2">
      <c r="B24" s="30" t="s">
        <v>10</v>
      </c>
      <c r="C24" s="6">
        <v>0</v>
      </c>
      <c r="D24" s="6">
        <v>0</v>
      </c>
      <c r="E24" s="25"/>
      <c r="F24" s="32"/>
      <c r="G24" s="6"/>
      <c r="H24" s="29"/>
    </row>
    <row r="25" spans="2:8" x14ac:dyDescent="0.2">
      <c r="B25" s="30" t="s">
        <v>40</v>
      </c>
      <c r="C25" s="6">
        <v>0</v>
      </c>
      <c r="D25" s="6">
        <v>0</v>
      </c>
      <c r="E25" s="31"/>
      <c r="F25" s="34" t="s">
        <v>7</v>
      </c>
      <c r="G25" s="6">
        <f>SUM(G18:G23)</f>
        <v>0</v>
      </c>
      <c r="H25" s="29">
        <f>SUM(H18:H23)</f>
        <v>0</v>
      </c>
    </row>
    <row r="26" spans="2:8" s="3" customFormat="1" x14ac:dyDescent="0.2">
      <c r="B26" s="30"/>
      <c r="C26" s="6"/>
      <c r="D26" s="6"/>
      <c r="E26" s="25"/>
      <c r="F26" s="32"/>
      <c r="G26" s="5"/>
      <c r="H26" s="35"/>
    </row>
    <row r="27" spans="2:8" x14ac:dyDescent="0.2">
      <c r="B27" s="33" t="s">
        <v>8</v>
      </c>
      <c r="C27" s="5">
        <f>SUM(C17:C25)</f>
        <v>889448.5</v>
      </c>
      <c r="D27" s="5">
        <f>SUM(D17:D25)</f>
        <v>654500.78</v>
      </c>
      <c r="E27" s="31"/>
      <c r="F27" s="37" t="s">
        <v>57</v>
      </c>
      <c r="G27" s="5">
        <f>SUM(G25+G15)</f>
        <v>2903320.72</v>
      </c>
      <c r="H27" s="35">
        <f>SUM(H15+H25)</f>
        <v>2660406.31</v>
      </c>
    </row>
    <row r="28" spans="2:8" x14ac:dyDescent="0.2">
      <c r="B28" s="23"/>
      <c r="E28" s="2"/>
      <c r="F28" s="26"/>
      <c r="G28" s="5"/>
      <c r="H28" s="35"/>
    </row>
    <row r="29" spans="2:8" x14ac:dyDescent="0.2">
      <c r="B29" s="23" t="s">
        <v>9</v>
      </c>
      <c r="C29" s="5">
        <f>C14+C27</f>
        <v>3031923.7199999997</v>
      </c>
      <c r="D29" s="5">
        <f>D14+D27</f>
        <v>3053189.21</v>
      </c>
      <c r="E29" s="2"/>
      <c r="F29" s="26" t="s">
        <v>49</v>
      </c>
      <c r="G29" s="5"/>
      <c r="H29" s="9"/>
    </row>
    <row r="30" spans="2:8" x14ac:dyDescent="0.2">
      <c r="B30" s="10"/>
      <c r="E30" s="25"/>
      <c r="F30" s="26"/>
      <c r="G30" s="5"/>
      <c r="H30" s="9"/>
    </row>
    <row r="31" spans="2:8" x14ac:dyDescent="0.2">
      <c r="B31" s="38"/>
      <c r="C31" s="7"/>
      <c r="D31" s="7"/>
      <c r="E31" s="31"/>
      <c r="F31" s="37" t="s">
        <v>48</v>
      </c>
      <c r="G31" s="5">
        <f>SUM(G32:G34)</f>
        <v>0</v>
      </c>
      <c r="H31" s="35">
        <f>SUM(H32:H34)</f>
        <v>0</v>
      </c>
    </row>
    <row r="32" spans="2:8" x14ac:dyDescent="0.2">
      <c r="B32" s="38"/>
      <c r="C32" s="7"/>
      <c r="D32" s="7"/>
      <c r="E32" s="31"/>
      <c r="F32" s="32" t="s">
        <v>2</v>
      </c>
      <c r="G32" s="6">
        <v>0</v>
      </c>
      <c r="H32" s="29">
        <v>0</v>
      </c>
    </row>
    <row r="33" spans="2:8" x14ac:dyDescent="0.2">
      <c r="B33" s="38"/>
      <c r="C33" s="7"/>
      <c r="D33" s="7"/>
      <c r="E33" s="31"/>
      <c r="F33" s="32" t="s">
        <v>18</v>
      </c>
      <c r="G33" s="6">
        <v>0</v>
      </c>
      <c r="H33" s="29">
        <v>0</v>
      </c>
    </row>
    <row r="34" spans="2:8" x14ac:dyDescent="0.2">
      <c r="B34" s="38"/>
      <c r="C34" s="7"/>
      <c r="D34" s="7"/>
      <c r="E34" s="31"/>
      <c r="F34" s="32" t="s">
        <v>51</v>
      </c>
      <c r="G34" s="6">
        <v>0</v>
      </c>
      <c r="H34" s="29">
        <v>0</v>
      </c>
    </row>
    <row r="35" spans="2:8" x14ac:dyDescent="0.2">
      <c r="B35" s="38"/>
      <c r="C35" s="7"/>
      <c r="D35" s="7"/>
      <c r="E35" s="25"/>
      <c r="F35" s="32"/>
      <c r="G35" s="6"/>
      <c r="H35" s="29"/>
    </row>
    <row r="36" spans="2:8" x14ac:dyDescent="0.2">
      <c r="B36" s="38"/>
      <c r="C36" s="7"/>
      <c r="D36" s="7"/>
      <c r="E36" s="31"/>
      <c r="F36" s="37" t="s">
        <v>50</v>
      </c>
      <c r="G36" s="5">
        <f>SUM(G37:G41)</f>
        <v>128603</v>
      </c>
      <c r="H36" s="35">
        <f>SUM(H37:H41)</f>
        <v>392782.89999999991</v>
      </c>
    </row>
    <row r="37" spans="2:8" x14ac:dyDescent="0.2">
      <c r="B37" s="38"/>
      <c r="C37" s="7"/>
      <c r="D37" s="7"/>
      <c r="E37" s="31"/>
      <c r="F37" s="32" t="s">
        <v>52</v>
      </c>
      <c r="G37" s="6">
        <v>-264179.90000000002</v>
      </c>
      <c r="H37" s="29">
        <v>-1615182.23</v>
      </c>
    </row>
    <row r="38" spans="2:8" x14ac:dyDescent="0.2">
      <c r="B38" s="38"/>
      <c r="C38" s="7"/>
      <c r="D38" s="7"/>
      <c r="E38" s="31"/>
      <c r="F38" s="32" t="s">
        <v>19</v>
      </c>
      <c r="G38" s="6">
        <v>392782.9</v>
      </c>
      <c r="H38" s="29">
        <v>2007965.13</v>
      </c>
    </row>
    <row r="39" spans="2:8" x14ac:dyDescent="0.2">
      <c r="B39" s="38"/>
      <c r="C39" s="8"/>
      <c r="D39" s="8"/>
      <c r="E39" s="31"/>
      <c r="F39" s="32" t="s">
        <v>3</v>
      </c>
      <c r="G39" s="6">
        <v>0</v>
      </c>
      <c r="H39" s="29">
        <v>0</v>
      </c>
    </row>
    <row r="40" spans="2:8" x14ac:dyDescent="0.2">
      <c r="B40" s="38"/>
      <c r="C40" s="7"/>
      <c r="D40" s="7"/>
      <c r="E40" s="39"/>
      <c r="F40" s="32" t="s">
        <v>4</v>
      </c>
      <c r="G40" s="6">
        <v>0</v>
      </c>
      <c r="H40" s="29">
        <v>0</v>
      </c>
    </row>
    <row r="41" spans="2:8" x14ac:dyDescent="0.2">
      <c r="B41" s="38"/>
      <c r="C41" s="7"/>
      <c r="D41" s="7"/>
      <c r="F41" s="32" t="s">
        <v>53</v>
      </c>
      <c r="G41" s="6">
        <v>0</v>
      </c>
      <c r="H41" s="29">
        <v>0</v>
      </c>
    </row>
    <row r="42" spans="2:8" x14ac:dyDescent="0.2">
      <c r="B42" s="38"/>
      <c r="C42" s="7"/>
      <c r="D42" s="7"/>
      <c r="F42" s="32"/>
      <c r="G42" s="6"/>
      <c r="H42" s="29"/>
    </row>
    <row r="43" spans="2:8" ht="21" x14ac:dyDescent="0.2">
      <c r="B43" s="38"/>
      <c r="F43" s="37" t="s">
        <v>54</v>
      </c>
      <c r="G43" s="5">
        <f>SUM(G44:G45)</f>
        <v>0</v>
      </c>
      <c r="H43" s="35">
        <f>SUM(H44:H45)</f>
        <v>0</v>
      </c>
    </row>
    <row r="44" spans="2:8" x14ac:dyDescent="0.2">
      <c r="B44" s="10"/>
      <c r="F44" s="32" t="s">
        <v>20</v>
      </c>
      <c r="G44" s="6">
        <v>0</v>
      </c>
      <c r="H44" s="29">
        <v>0</v>
      </c>
    </row>
    <row r="45" spans="2:8" x14ac:dyDescent="0.2">
      <c r="B45" s="10"/>
      <c r="F45" s="32" t="s">
        <v>21</v>
      </c>
      <c r="G45" s="6">
        <v>0</v>
      </c>
      <c r="H45" s="29">
        <v>0</v>
      </c>
    </row>
    <row r="46" spans="2:8" x14ac:dyDescent="0.2">
      <c r="B46" s="10"/>
      <c r="F46" s="32"/>
      <c r="G46" s="6"/>
      <c r="H46" s="29"/>
    </row>
    <row r="47" spans="2:8" x14ac:dyDescent="0.2">
      <c r="B47" s="10"/>
      <c r="F47" s="37" t="s">
        <v>55</v>
      </c>
      <c r="G47" s="6">
        <f>SUM(G43+G36+G31)</f>
        <v>128603</v>
      </c>
      <c r="H47" s="29">
        <f>SUM(H43+H36+H31)</f>
        <v>392782.89999999991</v>
      </c>
    </row>
    <row r="48" spans="2:8" x14ac:dyDescent="0.2">
      <c r="B48" s="10"/>
      <c r="F48" s="26"/>
      <c r="G48" s="5"/>
      <c r="H48" s="35"/>
    </row>
    <row r="49" spans="2:8" x14ac:dyDescent="0.2">
      <c r="B49" s="10"/>
      <c r="F49" s="37" t="s">
        <v>56</v>
      </c>
      <c r="G49" s="5">
        <f>G47+G27</f>
        <v>3031923.72</v>
      </c>
      <c r="H49" s="9">
        <f>H47+H27</f>
        <v>3053189.21</v>
      </c>
    </row>
    <row r="50" spans="2:8" x14ac:dyDescent="0.2">
      <c r="B50" s="11"/>
      <c r="C50" s="12"/>
      <c r="D50" s="13"/>
      <c r="E50" s="13"/>
      <c r="F50" s="13"/>
      <c r="G50" s="13"/>
      <c r="H50" s="14"/>
    </row>
    <row r="51" spans="2:8" ht="12" x14ac:dyDescent="0.2">
      <c r="B51" s="43" t="s">
        <v>63</v>
      </c>
    </row>
    <row r="62" spans="2:8" x14ac:dyDescent="0.2">
      <c r="B62" s="12"/>
      <c r="F62" s="12"/>
    </row>
    <row r="63" spans="2:8" x14ac:dyDescent="0.2">
      <c r="B63" s="16" t="s">
        <v>59</v>
      </c>
      <c r="F63" s="16" t="s">
        <v>60</v>
      </c>
    </row>
    <row r="64" spans="2:8" x14ac:dyDescent="0.2">
      <c r="B64" s="17" t="s">
        <v>61</v>
      </c>
      <c r="F64" s="17" t="s">
        <v>62</v>
      </c>
    </row>
  </sheetData>
  <sheetProtection formatCells="0" formatColumns="0" formatRows="0" autoFilter="0"/>
  <mergeCells count="1">
    <mergeCell ref="B2:H2"/>
  </mergeCells>
  <printOptions horizontalCentered="1"/>
  <pageMargins left="0.59055118110236227" right="0.59055118110236227" top="0.78740157480314965" bottom="0.78740157480314965" header="0" footer="0"/>
  <pageSetup scale="6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52473</cp:lastModifiedBy>
  <cp:lastPrinted>2021-01-29T00:35:10Z</cp:lastPrinted>
  <dcterms:created xsi:type="dcterms:W3CDTF">2012-12-11T20:26:08Z</dcterms:created>
  <dcterms:modified xsi:type="dcterms:W3CDTF">2021-01-29T00:35:18Z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