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esktop\CUENTA PUBLICA ANUAL 2020 SIRET\DIGITALES 4o. TRIM. 2020\"/>
    </mc:Choice>
  </mc:AlternateContent>
  <xr:revisionPtr revIDLastSave="0" documentId="13_ncr:1_{FF783786-B6E9-4462-A687-1F5FD9C6C9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G36" i="1" l="1"/>
  <c r="J36" i="1" s="1"/>
  <c r="J35" i="1"/>
  <c r="G35" i="1"/>
  <c r="G34" i="1"/>
  <c r="J34" i="1" s="1"/>
  <c r="G33" i="1"/>
  <c r="G32" i="1" s="1"/>
  <c r="I32" i="1"/>
  <c r="H32" i="1"/>
  <c r="F32" i="1"/>
  <c r="E32" i="1"/>
  <c r="J31" i="1"/>
  <c r="G31" i="1"/>
  <c r="G30" i="1"/>
  <c r="J30" i="1" s="1"/>
  <c r="G29" i="1"/>
  <c r="J29" i="1" s="1"/>
  <c r="J28" i="1"/>
  <c r="J27" i="1" s="1"/>
  <c r="G28" i="1"/>
  <c r="G27" i="1" s="1"/>
  <c r="I27" i="1"/>
  <c r="H27" i="1"/>
  <c r="F27" i="1"/>
  <c r="E27" i="1"/>
  <c r="J26" i="1"/>
  <c r="J24" i="1" s="1"/>
  <c r="G26" i="1"/>
  <c r="J25" i="1"/>
  <c r="G25" i="1"/>
  <c r="I24" i="1"/>
  <c r="H24" i="1"/>
  <c r="G24" i="1"/>
  <c r="F24" i="1"/>
  <c r="E24" i="1"/>
  <c r="J23" i="1"/>
  <c r="G23" i="1"/>
  <c r="G22" i="1"/>
  <c r="J22" i="1" s="1"/>
  <c r="G21" i="1"/>
  <c r="J21" i="1" s="1"/>
  <c r="I20" i="1"/>
  <c r="H20" i="1"/>
  <c r="F20" i="1"/>
  <c r="E20" i="1"/>
  <c r="G19" i="1"/>
  <c r="J19" i="1" s="1"/>
  <c r="J18" i="1"/>
  <c r="G18" i="1"/>
  <c r="G17" i="1"/>
  <c r="J17" i="1" s="1"/>
  <c r="G16" i="1"/>
  <c r="J16" i="1" s="1"/>
  <c r="G15" i="1"/>
  <c r="J15" i="1" s="1"/>
  <c r="J14" i="1"/>
  <c r="G14" i="1"/>
  <c r="G13" i="1"/>
  <c r="J13" i="1" s="1"/>
  <c r="G12" i="1"/>
  <c r="J12" i="1" s="1"/>
  <c r="J11" i="1" s="1"/>
  <c r="I11" i="1"/>
  <c r="H11" i="1"/>
  <c r="G11" i="1"/>
  <c r="F11" i="1"/>
  <c r="E11" i="1"/>
  <c r="G10" i="1"/>
  <c r="J10" i="1" s="1"/>
  <c r="G9" i="1"/>
  <c r="G8" i="1" s="1"/>
  <c r="I8" i="1"/>
  <c r="H8" i="1"/>
  <c r="F8" i="1"/>
  <c r="E8" i="1"/>
  <c r="J20" i="1" l="1"/>
  <c r="J9" i="1"/>
  <c r="J8" i="1" s="1"/>
  <c r="G20" i="1"/>
  <c r="J33" i="1"/>
  <c r="J32" i="1" s="1"/>
  <c r="I38" i="1"/>
  <c r="H38" i="1"/>
  <c r="F38" i="1"/>
  <c r="E38" i="1"/>
  <c r="G38" i="1" l="1"/>
  <c r="J38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<sst xmlns="http://schemas.openxmlformats.org/spreadsheetml/2006/main" count="69" uniqueCount="69">
  <si>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</si>
  <si>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</si>
  <si>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</si>
  <si>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</si>
  <si>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</si>
  <si>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</si>
  <si>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</si>
  <si>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</si>
  <si>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</si>
  <si>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</si>
  <si>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</si>
  <si>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</si>
  <si>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</si>
  <si>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</si>
  <si>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</si>
  <si>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</si>
  <si>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</si>
  <si>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</si>
  <si>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</si>
  <si>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</si>
  <si>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</si>
  <si>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</si>
  <si>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</si>
  <si>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</si>
  <si>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</si>
  <si>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</si>
  <si>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</si>
  <si>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</si>
  <si>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</si>
  <si>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</si>
  <si>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</si>
  <si>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</si>
  <si>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</si>
  <si>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</si>
  <si>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</si>
  <si>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</si>
  <si>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</si>
  <si>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</si>
  <si>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</si>
  <si>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</si>
  <si>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</si>
  <si>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</si>
  <si>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</si>
  <si>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</si>
  <si>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</si>
  <si>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</si>
  <si>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</si>
  <si>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</si>
  <si>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</si>
  <si>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</si>
  <si>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</si>
  <si>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</si>
  <si>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</si>
  <si>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</si>
  <si>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</si>
  <si>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</si>
  <si>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</si>
  <si>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</si>
  <si>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</si>
  <si>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</si>
  <si>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</si>
  <si>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</si>
  <si>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</si>
  <si>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</si>
  <si>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NSTITUTO MUNICIPAL DE PLANEACIÓN DE GUANAJUATO, GTO.
GASTO POR CATEGORÍA PROGRAMÁTICA
DEL 1 DE ENERO AL 31 DE DICIEMBRE DEL 2020</t>
  </si>
  <si>
    <t>ARQ. RAMON GONZÁLEZ FLORES</t>
  </si>
  <si>
    <t>C.P. MAGDALENA VARGAS SUÁREZ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</si>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</sst>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11" xfId="9" applyFont="1" applyFill="1" applyBorder="1" applyAlignment="1">
      <alignment horizontal="center" vertical="center" wrapText="1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0" fontId="2" fillId="0" borderId="0" xfId="9" applyFont="1"/>
    <xf numFmtId="0" fontId="7" fillId="0" borderId="0" xfId="8" applyFont="1" applyAlignment="1" applyProtection="1">
      <alignment horizontal="center" vertical="top"/>
      <protection hidden="1"/>
    </xf>
    <xf numFmtId="4" fontId="7" fillId="0" borderId="15" xfId="0" applyNumberFormat="1" applyFont="1" applyBorder="1" applyAlignment="1" applyProtection="1">
      <alignment horizontal="right"/>
      <protection locked="0"/>
    </xf>
    <xf numFmtId="0" fontId="2" fillId="0" borderId="0" xfId="8" applyFont="1" applyAlignment="1" applyProtection="1">
      <alignment horizontal="left" vertical="top"/>
      <protection hidden="1"/>
    </xf>
    <xf numFmtId="0" fontId="7" fillId="0" borderId="0" xfId="0" applyFont="1" applyAlignment="1">
      <alignment horizontal="left"/>
    </xf>
    <xf numFmtId="4" fontId="7" fillId="0" borderId="15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15" xfId="0" applyNumberFormat="1" applyFont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4" fontId="7" fillId="0" borderId="14" xfId="0" applyNumberFormat="1" applyFont="1" applyBorder="1" applyProtection="1">
      <protection locked="0"/>
    </xf>
    <xf numFmtId="0" fontId="2" fillId="0" borderId="5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5" fillId="0" borderId="5" xfId="7" applyBorder="1" applyAlignment="1" applyProtection="1">
      <alignment vertical="top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0" borderId="12" xfId="8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/>
    </xf>
    <xf numFmtId="0" fontId="2" fillId="0" borderId="0" xfId="8" applyFont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28576</xdr:rowOff>
    </xdr:from>
    <xdr:to>
      <xdr:col>3</xdr:col>
      <xdr:colOff>1285875</xdr:colOff>
      <xdr:row>0</xdr:row>
      <xdr:rowOff>666750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D00533C5-4D47-4CBD-9EA1-E73538F3C6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6"/>
          <a:ext cx="148590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4"/>
  <sheetViews>
    <sheetView showGridLines="0" tabSelected="1" zoomScaleNormal="100" zoomScaleSheetLayoutView="90" workbookViewId="0">
      <selection activeCell="E6" sqref="E6:J37"/>
    </sheetView>
  </sheetViews>
  <sheetFormatPr baseColWidth="10" defaultRowHeight="11.25" x14ac:dyDescent="0.2"/>
  <cols>
    <col min="1" max="1" width="3.140625" style="1" customWidth="1"/>
    <col min="2" max="3" width="1.7109375" style="1" customWidth="1"/>
    <col min="4" max="4" width="51.85546875" style="1" customWidth="1"/>
    <col min="5" max="5" width="12.7109375" style="1" customWidth="1"/>
    <col min="6" max="6" width="15" style="1" customWidth="1"/>
    <col min="7" max="7" width="13.28515625" style="1" customWidth="1"/>
    <col min="8" max="9" width="15" style="2" customWidth="1"/>
    <col min="10" max="10" width="18.140625" style="2" customWidth="1"/>
    <col min="11" max="16384" width="11.42578125" style="1"/>
  </cols>
  <sheetData>
    <row r="1" spans="2:10" ht="56.25" customHeight="1" x14ac:dyDescent="0.2"/>
    <row r="2" spans="2:10" ht="35.1" customHeight="1" x14ac:dyDescent="0.2">
      <c r="B2" s="35" t="s">
        <v>64</v>
      </c>
      <c r="C2" s="36"/>
      <c r="D2" s="36"/>
      <c r="E2" s="36"/>
      <c r="F2" s="36"/>
      <c r="G2" s="36"/>
      <c r="H2" s="36"/>
      <c r="I2" s="36"/>
      <c r="J2" s="37"/>
    </row>
    <row r="3" spans="2:10" ht="15" customHeight="1" x14ac:dyDescent="0.2">
      <c r="B3" s="38" t="s">
        <v>30</v>
      </c>
      <c r="C3" s="39"/>
      <c r="D3" s="40"/>
      <c r="E3" s="36" t="s">
        <v>37</v>
      </c>
      <c r="F3" s="36"/>
      <c r="G3" s="36"/>
      <c r="H3" s="36"/>
      <c r="I3" s="36"/>
      <c r="J3" s="47" t="s">
        <v>35</v>
      </c>
    </row>
    <row r="4" spans="2:10" ht="24.95" customHeight="1" x14ac:dyDescent="0.2">
      <c r="B4" s="41"/>
      <c r="C4" s="42"/>
      <c r="D4" s="43"/>
      <c r="E4" s="7" t="s">
        <v>31</v>
      </c>
      <c r="F4" s="3" t="s">
        <v>40</v>
      </c>
      <c r="G4" s="3" t="s">
        <v>32</v>
      </c>
      <c r="H4" s="3" t="s">
        <v>33</v>
      </c>
      <c r="I4" s="8" t="s">
        <v>34</v>
      </c>
      <c r="J4" s="48"/>
    </row>
    <row r="5" spans="2:10" x14ac:dyDescent="0.2">
      <c r="B5" s="44"/>
      <c r="C5" s="45"/>
      <c r="D5" s="46"/>
      <c r="E5" s="10">
        <v>1</v>
      </c>
      <c r="F5" s="10">
        <v>2</v>
      </c>
      <c r="G5" s="10" t="s">
        <v>38</v>
      </c>
      <c r="H5" s="10">
        <v>4</v>
      </c>
      <c r="I5" s="10">
        <v>5</v>
      </c>
      <c r="J5" s="10" t="s">
        <v>39</v>
      </c>
    </row>
    <row r="6" spans="2:10" x14ac:dyDescent="0.2">
      <c r="B6" s="4"/>
      <c r="C6" s="11"/>
      <c r="D6" s="11"/>
      <c r="E6" s="12"/>
      <c r="F6" s="12"/>
      <c r="G6" s="12"/>
      <c r="H6" s="12"/>
      <c r="I6" s="12"/>
      <c r="J6" s="12"/>
    </row>
    <row r="7" spans="2:10" x14ac:dyDescent="0.2">
      <c r="B7" s="13" t="s">
        <v>29</v>
      </c>
      <c r="C7" s="14"/>
      <c r="E7" s="15"/>
      <c r="F7" s="15"/>
      <c r="G7" s="15"/>
      <c r="H7" s="15"/>
      <c r="I7" s="15"/>
      <c r="J7" s="15"/>
    </row>
    <row r="8" spans="2:10" x14ac:dyDescent="0.2">
      <c r="B8" s="9">
        <v>0</v>
      </c>
      <c r="C8" s="16" t="s">
        <v>0</v>
      </c>
      <c r="D8" s="17"/>
      <c r="E8" s="18">
        <f>SUM(E9:E10)</f>
        <v>0</v>
      </c>
      <c r="F8" s="18">
        <f>SUM(F9:F10)</f>
        <v>0</v>
      </c>
      <c r="G8" s="18">
        <f t="shared" ref="G8:J8" si="0">SUM(G9:G10)</f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</row>
    <row r="9" spans="2:10" x14ac:dyDescent="0.2">
      <c r="B9" s="9" t="s">
        <v>41</v>
      </c>
      <c r="C9" s="19"/>
      <c r="D9" s="20" t="s">
        <v>1</v>
      </c>
      <c r="E9" s="21">
        <v>0</v>
      </c>
      <c r="F9" s="21">
        <v>0</v>
      </c>
      <c r="G9" s="21">
        <f>E9+F9</f>
        <v>0</v>
      </c>
      <c r="H9" s="21">
        <v>0</v>
      </c>
      <c r="I9" s="21">
        <v>0</v>
      </c>
      <c r="J9" s="21">
        <f>G9-H9</f>
        <v>0</v>
      </c>
    </row>
    <row r="10" spans="2:10" x14ac:dyDescent="0.2">
      <c r="B10" s="9" t="s">
        <v>49</v>
      </c>
      <c r="C10" s="19"/>
      <c r="D10" s="20" t="s">
        <v>2</v>
      </c>
      <c r="E10" s="21">
        <v>0</v>
      </c>
      <c r="F10" s="21">
        <v>0</v>
      </c>
      <c r="G10" s="21">
        <f>E10+F10</f>
        <v>0</v>
      </c>
      <c r="H10" s="21">
        <v>0</v>
      </c>
      <c r="I10" s="21">
        <v>0</v>
      </c>
      <c r="J10" s="21">
        <f>G10-H10</f>
        <v>0</v>
      </c>
    </row>
    <row r="11" spans="2:10" x14ac:dyDescent="0.2">
      <c r="B11" s="9">
        <v>0</v>
      </c>
      <c r="C11" s="16" t="s">
        <v>3</v>
      </c>
      <c r="D11" s="17"/>
      <c r="E11" s="18">
        <f>SUM(E12:E19)</f>
        <v>7111891</v>
      </c>
      <c r="F11" s="18">
        <f>SUM(F12:F19)</f>
        <v>536665.18000000005</v>
      </c>
      <c r="G11" s="18">
        <f t="shared" ref="G11:J11" si="1">SUM(G12:G19)</f>
        <v>7648556.1799999997</v>
      </c>
      <c r="H11" s="18">
        <f t="shared" si="1"/>
        <v>7611018.6200000001</v>
      </c>
      <c r="I11" s="18">
        <f t="shared" si="1"/>
        <v>7390397.71</v>
      </c>
      <c r="J11" s="18">
        <f t="shared" si="1"/>
        <v>37537.55999999959</v>
      </c>
    </row>
    <row r="12" spans="2:10" x14ac:dyDescent="0.2">
      <c r="B12" s="9" t="s">
        <v>46</v>
      </c>
      <c r="C12" s="19"/>
      <c r="D12" s="20" t="s">
        <v>4</v>
      </c>
      <c r="E12" s="21">
        <v>0</v>
      </c>
      <c r="F12" s="21">
        <v>0</v>
      </c>
      <c r="G12" s="21">
        <f t="shared" ref="G12:G19" si="2">E12+F12</f>
        <v>0</v>
      </c>
      <c r="H12" s="21">
        <v>0</v>
      </c>
      <c r="I12" s="21">
        <v>0</v>
      </c>
      <c r="J12" s="21">
        <f t="shared" ref="J12:J19" si="3">G12-H12</f>
        <v>0</v>
      </c>
    </row>
    <row r="13" spans="2:10" x14ac:dyDescent="0.2">
      <c r="B13" s="9" t="s">
        <v>52</v>
      </c>
      <c r="C13" s="19"/>
      <c r="D13" s="20" t="s">
        <v>5</v>
      </c>
      <c r="E13" s="21">
        <v>0</v>
      </c>
      <c r="F13" s="21">
        <v>0</v>
      </c>
      <c r="G13" s="21">
        <f t="shared" si="2"/>
        <v>0</v>
      </c>
      <c r="H13" s="21">
        <v>0</v>
      </c>
      <c r="I13" s="21">
        <v>0</v>
      </c>
      <c r="J13" s="21">
        <f t="shared" si="3"/>
        <v>0</v>
      </c>
    </row>
    <row r="14" spans="2:10" x14ac:dyDescent="0.2">
      <c r="B14" s="9" t="s">
        <v>44</v>
      </c>
      <c r="C14" s="19"/>
      <c r="D14" s="20" t="s">
        <v>6</v>
      </c>
      <c r="E14" s="21">
        <v>7111891</v>
      </c>
      <c r="F14" s="21">
        <v>536665.18000000005</v>
      </c>
      <c r="G14" s="21">
        <f t="shared" si="2"/>
        <v>7648556.1799999997</v>
      </c>
      <c r="H14" s="21">
        <v>7611018.6200000001</v>
      </c>
      <c r="I14" s="21">
        <v>7390397.71</v>
      </c>
      <c r="J14" s="21">
        <f t="shared" si="3"/>
        <v>37537.55999999959</v>
      </c>
    </row>
    <row r="15" spans="2:10" x14ac:dyDescent="0.2">
      <c r="B15" s="9" t="s">
        <v>42</v>
      </c>
      <c r="C15" s="19"/>
      <c r="D15" s="20" t="s">
        <v>7</v>
      </c>
      <c r="E15" s="21">
        <v>0</v>
      </c>
      <c r="F15" s="21">
        <v>0</v>
      </c>
      <c r="G15" s="21">
        <f t="shared" si="2"/>
        <v>0</v>
      </c>
      <c r="H15" s="21">
        <v>0</v>
      </c>
      <c r="I15" s="21">
        <v>0</v>
      </c>
      <c r="J15" s="21">
        <f t="shared" si="3"/>
        <v>0</v>
      </c>
    </row>
    <row r="16" spans="2:10" x14ac:dyDescent="0.2">
      <c r="B16" s="9" t="s">
        <v>48</v>
      </c>
      <c r="C16" s="19"/>
      <c r="D16" s="20" t="s">
        <v>8</v>
      </c>
      <c r="E16" s="21">
        <v>0</v>
      </c>
      <c r="F16" s="21">
        <v>0</v>
      </c>
      <c r="G16" s="21">
        <f t="shared" si="2"/>
        <v>0</v>
      </c>
      <c r="H16" s="21">
        <v>0</v>
      </c>
      <c r="I16" s="21">
        <v>0</v>
      </c>
      <c r="J16" s="21">
        <f t="shared" si="3"/>
        <v>0</v>
      </c>
    </row>
    <row r="17" spans="2:10" x14ac:dyDescent="0.2">
      <c r="B17" s="9" t="s">
        <v>63</v>
      </c>
      <c r="C17" s="19"/>
      <c r="D17" s="20" t="s">
        <v>9</v>
      </c>
      <c r="E17" s="21">
        <v>0</v>
      </c>
      <c r="F17" s="21">
        <v>0</v>
      </c>
      <c r="G17" s="21">
        <f t="shared" si="2"/>
        <v>0</v>
      </c>
      <c r="H17" s="21">
        <v>0</v>
      </c>
      <c r="I17" s="21">
        <v>0</v>
      </c>
      <c r="J17" s="21">
        <f t="shared" si="3"/>
        <v>0</v>
      </c>
    </row>
    <row r="18" spans="2:10" x14ac:dyDescent="0.2">
      <c r="B18" s="9" t="s">
        <v>45</v>
      </c>
      <c r="C18" s="19"/>
      <c r="D18" s="20" t="s">
        <v>10</v>
      </c>
      <c r="E18" s="21">
        <v>0</v>
      </c>
      <c r="F18" s="21">
        <v>0</v>
      </c>
      <c r="G18" s="21">
        <f t="shared" si="2"/>
        <v>0</v>
      </c>
      <c r="H18" s="21">
        <v>0</v>
      </c>
      <c r="I18" s="21">
        <v>0</v>
      </c>
      <c r="J18" s="21">
        <f t="shared" si="3"/>
        <v>0</v>
      </c>
    </row>
    <row r="19" spans="2:10" x14ac:dyDescent="0.2">
      <c r="B19" s="9" t="s">
        <v>53</v>
      </c>
      <c r="C19" s="19"/>
      <c r="D19" s="20" t="s">
        <v>11</v>
      </c>
      <c r="E19" s="21">
        <v>0</v>
      </c>
      <c r="F19" s="21">
        <v>0</v>
      </c>
      <c r="G19" s="21">
        <f t="shared" si="2"/>
        <v>0</v>
      </c>
      <c r="H19" s="21">
        <v>0</v>
      </c>
      <c r="I19" s="21">
        <v>0</v>
      </c>
      <c r="J19" s="21">
        <f t="shared" si="3"/>
        <v>0</v>
      </c>
    </row>
    <row r="20" spans="2:10" x14ac:dyDescent="0.2">
      <c r="B20" s="9">
        <v>0</v>
      </c>
      <c r="C20" s="16" t="s">
        <v>12</v>
      </c>
      <c r="D20" s="17"/>
      <c r="E20" s="18">
        <f>SUM(E21:E23)</f>
        <v>0</v>
      </c>
      <c r="F20" s="18">
        <f>SUM(F21:F23)</f>
        <v>0</v>
      </c>
      <c r="G20" s="18">
        <f t="shared" ref="G20:J20" si="4">SUM(G21:G23)</f>
        <v>0</v>
      </c>
      <c r="H20" s="18">
        <f t="shared" si="4"/>
        <v>0</v>
      </c>
      <c r="I20" s="18">
        <f t="shared" si="4"/>
        <v>0</v>
      </c>
      <c r="J20" s="18">
        <f t="shared" si="4"/>
        <v>0</v>
      </c>
    </row>
    <row r="21" spans="2:10" x14ac:dyDescent="0.2">
      <c r="B21" s="9" t="s">
        <v>54</v>
      </c>
      <c r="C21" s="19"/>
      <c r="D21" s="20" t="s">
        <v>13</v>
      </c>
      <c r="E21" s="21">
        <v>0</v>
      </c>
      <c r="F21" s="21">
        <v>0</v>
      </c>
      <c r="G21" s="21">
        <f t="shared" ref="G21:G23" si="5">E21+F21</f>
        <v>0</v>
      </c>
      <c r="H21" s="21">
        <v>0</v>
      </c>
      <c r="I21" s="21">
        <v>0</v>
      </c>
      <c r="J21" s="21">
        <f t="shared" ref="J21:J23" si="6">G21-H21</f>
        <v>0</v>
      </c>
    </row>
    <row r="22" spans="2:10" x14ac:dyDescent="0.2">
      <c r="B22" s="9" t="s">
        <v>43</v>
      </c>
      <c r="C22" s="19"/>
      <c r="D22" s="20" t="s">
        <v>14</v>
      </c>
      <c r="E22" s="21">
        <v>0</v>
      </c>
      <c r="F22" s="21">
        <v>0</v>
      </c>
      <c r="G22" s="21">
        <f t="shared" si="5"/>
        <v>0</v>
      </c>
      <c r="H22" s="21">
        <v>0</v>
      </c>
      <c r="I22" s="21">
        <v>0</v>
      </c>
      <c r="J22" s="21">
        <f t="shared" si="6"/>
        <v>0</v>
      </c>
    </row>
    <row r="23" spans="2:10" x14ac:dyDescent="0.2">
      <c r="B23" s="9" t="s">
        <v>55</v>
      </c>
      <c r="C23" s="19"/>
      <c r="D23" s="20" t="s">
        <v>15</v>
      </c>
      <c r="E23" s="21">
        <v>0</v>
      </c>
      <c r="F23" s="21">
        <v>0</v>
      </c>
      <c r="G23" s="21">
        <f t="shared" si="5"/>
        <v>0</v>
      </c>
      <c r="H23" s="21">
        <v>0</v>
      </c>
      <c r="I23" s="21">
        <v>0</v>
      </c>
      <c r="J23" s="21">
        <f t="shared" si="6"/>
        <v>0</v>
      </c>
    </row>
    <row r="24" spans="2:10" x14ac:dyDescent="0.2">
      <c r="B24" s="9">
        <v>0</v>
      </c>
      <c r="C24" s="16" t="s">
        <v>16</v>
      </c>
      <c r="D24" s="17"/>
      <c r="E24" s="18">
        <f>SUM(E25:E26)</f>
        <v>0</v>
      </c>
      <c r="F24" s="18">
        <f>SUM(F25:F26)</f>
        <v>0</v>
      </c>
      <c r="G24" s="18">
        <f t="shared" ref="G24:J24" si="7">SUM(G25:G26)</f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</row>
    <row r="25" spans="2:10" x14ac:dyDescent="0.2">
      <c r="B25" s="9" t="s">
        <v>51</v>
      </c>
      <c r="C25" s="19"/>
      <c r="D25" s="20" t="s">
        <v>17</v>
      </c>
      <c r="E25" s="21">
        <v>0</v>
      </c>
      <c r="F25" s="21">
        <v>0</v>
      </c>
      <c r="G25" s="21">
        <f t="shared" ref="G25:G26" si="8">E25+F25</f>
        <v>0</v>
      </c>
      <c r="H25" s="21">
        <v>0</v>
      </c>
      <c r="I25" s="21">
        <v>0</v>
      </c>
      <c r="J25" s="21">
        <f t="shared" ref="J25:J26" si="9">G25-H25</f>
        <v>0</v>
      </c>
    </row>
    <row r="26" spans="2:10" x14ac:dyDescent="0.2">
      <c r="B26" s="9" t="s">
        <v>50</v>
      </c>
      <c r="C26" s="19"/>
      <c r="D26" s="20" t="s">
        <v>18</v>
      </c>
      <c r="E26" s="21">
        <v>0</v>
      </c>
      <c r="F26" s="21">
        <v>0</v>
      </c>
      <c r="G26" s="21">
        <f t="shared" si="8"/>
        <v>0</v>
      </c>
      <c r="H26" s="21">
        <v>0</v>
      </c>
      <c r="I26" s="21">
        <v>0</v>
      </c>
      <c r="J26" s="21">
        <f t="shared" si="9"/>
        <v>0</v>
      </c>
    </row>
    <row r="27" spans="2:10" x14ac:dyDescent="0.2">
      <c r="B27" s="9">
        <v>0</v>
      </c>
      <c r="C27" s="16" t="s">
        <v>19</v>
      </c>
      <c r="D27" s="17"/>
      <c r="E27" s="18">
        <f>SUM(E28:E31)</f>
        <v>0</v>
      </c>
      <c r="F27" s="18">
        <f>SUM(F28:F31)</f>
        <v>0</v>
      </c>
      <c r="G27" s="18">
        <f t="shared" ref="G27:J27" si="10">SUM(G28:G31)</f>
        <v>0</v>
      </c>
      <c r="H27" s="18">
        <f t="shared" si="10"/>
        <v>0</v>
      </c>
      <c r="I27" s="18">
        <f t="shared" si="10"/>
        <v>0</v>
      </c>
      <c r="J27" s="18">
        <f t="shared" si="10"/>
        <v>0</v>
      </c>
    </row>
    <row r="28" spans="2:10" x14ac:dyDescent="0.2">
      <c r="B28" s="9" t="s">
        <v>56</v>
      </c>
      <c r="C28" s="19"/>
      <c r="D28" s="20" t="s">
        <v>20</v>
      </c>
      <c r="E28" s="21">
        <v>0</v>
      </c>
      <c r="F28" s="21">
        <v>0</v>
      </c>
      <c r="G28" s="21">
        <f t="shared" ref="G28:G31" si="11">E28+F28</f>
        <v>0</v>
      </c>
      <c r="H28" s="21">
        <v>0</v>
      </c>
      <c r="I28" s="21">
        <v>0</v>
      </c>
      <c r="J28" s="21">
        <f t="shared" ref="J28:J31" si="12">G28-H28</f>
        <v>0</v>
      </c>
    </row>
    <row r="29" spans="2:10" x14ac:dyDescent="0.2">
      <c r="B29" s="9" t="s">
        <v>57</v>
      </c>
      <c r="C29" s="19"/>
      <c r="D29" s="20" t="s">
        <v>21</v>
      </c>
      <c r="E29" s="21">
        <v>0</v>
      </c>
      <c r="F29" s="21">
        <v>0</v>
      </c>
      <c r="G29" s="21">
        <f t="shared" si="11"/>
        <v>0</v>
      </c>
      <c r="H29" s="21">
        <v>0</v>
      </c>
      <c r="I29" s="21">
        <v>0</v>
      </c>
      <c r="J29" s="21">
        <f t="shared" si="12"/>
        <v>0</v>
      </c>
    </row>
    <row r="30" spans="2:10" x14ac:dyDescent="0.2">
      <c r="B30" s="9" t="s">
        <v>58</v>
      </c>
      <c r="C30" s="19"/>
      <c r="D30" s="20" t="s">
        <v>22</v>
      </c>
      <c r="E30" s="21">
        <v>0</v>
      </c>
      <c r="F30" s="21">
        <v>0</v>
      </c>
      <c r="G30" s="21">
        <f t="shared" si="11"/>
        <v>0</v>
      </c>
      <c r="H30" s="21">
        <v>0</v>
      </c>
      <c r="I30" s="21">
        <v>0</v>
      </c>
      <c r="J30" s="21">
        <f t="shared" si="12"/>
        <v>0</v>
      </c>
    </row>
    <row r="31" spans="2:10" x14ac:dyDescent="0.2">
      <c r="B31" s="9" t="s">
        <v>59</v>
      </c>
      <c r="C31" s="19"/>
      <c r="D31" s="20" t="s">
        <v>23</v>
      </c>
      <c r="E31" s="21">
        <v>0</v>
      </c>
      <c r="F31" s="21">
        <v>0</v>
      </c>
      <c r="G31" s="21">
        <f t="shared" si="11"/>
        <v>0</v>
      </c>
      <c r="H31" s="21">
        <v>0</v>
      </c>
      <c r="I31" s="21">
        <v>0</v>
      </c>
      <c r="J31" s="21">
        <f t="shared" si="12"/>
        <v>0</v>
      </c>
    </row>
    <row r="32" spans="2:10" x14ac:dyDescent="0.2">
      <c r="B32" s="9">
        <v>0</v>
      </c>
      <c r="C32" s="16" t="s">
        <v>24</v>
      </c>
      <c r="D32" s="17"/>
      <c r="E32" s="18">
        <f>SUM(E33:E36)</f>
        <v>0</v>
      </c>
      <c r="F32" s="18">
        <f>SUM(F33:F36)</f>
        <v>0</v>
      </c>
      <c r="G32" s="18">
        <f t="shared" ref="G32:J32" si="13">SUM(G33:G36)</f>
        <v>0</v>
      </c>
      <c r="H32" s="18">
        <f t="shared" si="13"/>
        <v>0</v>
      </c>
      <c r="I32" s="18">
        <f t="shared" si="13"/>
        <v>0</v>
      </c>
      <c r="J32" s="18">
        <f t="shared" si="13"/>
        <v>0</v>
      </c>
    </row>
    <row r="33" spans="2:10" x14ac:dyDescent="0.2">
      <c r="B33" s="9" t="s">
        <v>60</v>
      </c>
      <c r="C33" s="19"/>
      <c r="D33" s="20" t="s">
        <v>25</v>
      </c>
      <c r="E33" s="21">
        <v>0</v>
      </c>
      <c r="F33" s="21">
        <v>0</v>
      </c>
      <c r="G33" s="21">
        <f t="shared" ref="G33:G36" si="14">E33+F33</f>
        <v>0</v>
      </c>
      <c r="H33" s="21">
        <v>0</v>
      </c>
      <c r="I33" s="21">
        <v>0</v>
      </c>
      <c r="J33" s="21">
        <f t="shared" ref="J33:J36" si="15">G33-H33</f>
        <v>0</v>
      </c>
    </row>
    <row r="34" spans="2:10" x14ac:dyDescent="0.2">
      <c r="B34" s="9" t="s">
        <v>62</v>
      </c>
      <c r="C34" s="20" t="s">
        <v>26</v>
      </c>
      <c r="D34" s="20"/>
      <c r="E34" s="21">
        <v>0</v>
      </c>
      <c r="F34" s="21">
        <v>0</v>
      </c>
      <c r="G34" s="21">
        <f t="shared" si="14"/>
        <v>0</v>
      </c>
      <c r="H34" s="21">
        <v>0</v>
      </c>
      <c r="I34" s="21">
        <v>0</v>
      </c>
      <c r="J34" s="21">
        <f t="shared" si="15"/>
        <v>0</v>
      </c>
    </row>
    <row r="35" spans="2:10" x14ac:dyDescent="0.2">
      <c r="B35" s="9" t="s">
        <v>47</v>
      </c>
      <c r="C35" s="20" t="s">
        <v>27</v>
      </c>
      <c r="D35" s="20"/>
      <c r="E35" s="21">
        <v>0</v>
      </c>
      <c r="F35" s="21">
        <v>0</v>
      </c>
      <c r="G35" s="21">
        <f t="shared" si="14"/>
        <v>0</v>
      </c>
      <c r="H35" s="21">
        <v>0</v>
      </c>
      <c r="I35" s="21">
        <v>0</v>
      </c>
      <c r="J35" s="21">
        <f t="shared" si="15"/>
        <v>0</v>
      </c>
    </row>
    <row r="36" spans="2:10" x14ac:dyDescent="0.2">
      <c r="B36" s="9" t="s">
        <v>61</v>
      </c>
      <c r="C36" s="20" t="s">
        <v>28</v>
      </c>
      <c r="D36" s="20"/>
      <c r="E36" s="21">
        <v>0</v>
      </c>
      <c r="F36" s="21">
        <v>0</v>
      </c>
      <c r="G36" s="21">
        <f t="shared" si="14"/>
        <v>0</v>
      </c>
      <c r="H36" s="21">
        <v>0</v>
      </c>
      <c r="I36" s="21">
        <v>0</v>
      </c>
      <c r="J36" s="21">
        <f t="shared" si="15"/>
        <v>0</v>
      </c>
    </row>
    <row r="37" spans="2:10" x14ac:dyDescent="0.2">
      <c r="B37" s="5"/>
      <c r="C37" s="22"/>
      <c r="D37" s="23"/>
      <c r="E37" s="24"/>
      <c r="F37" s="24"/>
      <c r="G37" s="24"/>
      <c r="H37" s="24"/>
      <c r="I37" s="24"/>
      <c r="J37" s="24"/>
    </row>
    <row r="38" spans="2:10" x14ac:dyDescent="0.2">
      <c r="B38" s="6"/>
      <c r="C38" s="25" t="s">
        <v>36</v>
      </c>
      <c r="D38" s="26"/>
      <c r="E38" s="27">
        <f>SUM(E8+E11+E20+E24+E27+E32)</f>
        <v>7111891</v>
      </c>
      <c r="F38" s="27">
        <f t="shared" ref="F38:J38" si="16">SUM(F8+F11+F20+F24+F27+F32)</f>
        <v>536665.18000000005</v>
      </c>
      <c r="G38" s="27">
        <f t="shared" si="16"/>
        <v>7648556.1799999997</v>
      </c>
      <c r="H38" s="27">
        <f t="shared" si="16"/>
        <v>7611018.6200000001</v>
      </c>
      <c r="I38" s="27">
        <f t="shared" si="16"/>
        <v>7390397.71</v>
      </c>
      <c r="J38" s="27">
        <f t="shared" si="16"/>
        <v>37537.55999999959</v>
      </c>
    </row>
    <row r="48" spans="2:10" x14ac:dyDescent="0.2">
      <c r="D48" s="28"/>
      <c r="E48" s="29"/>
      <c r="F48" s="30"/>
      <c r="G48" s="30"/>
      <c r="H48" s="28"/>
      <c r="I48" s="31"/>
      <c r="J48" s="31"/>
    </row>
    <row r="49" spans="4:10" ht="15" x14ac:dyDescent="0.2">
      <c r="D49" s="32" t="s">
        <v>65</v>
      </c>
      <c r="E49" s="29"/>
      <c r="F49" s="30"/>
      <c r="G49" s="30"/>
      <c r="H49" s="49" t="s">
        <v>66</v>
      </c>
      <c r="I49" s="50"/>
      <c r="J49" s="50"/>
    </row>
    <row r="50" spans="4:10" ht="15" x14ac:dyDescent="0.2">
      <c r="D50" s="33" t="s">
        <v>67</v>
      </c>
      <c r="E50" s="29"/>
      <c r="F50" s="30"/>
      <c r="G50" s="30"/>
      <c r="H50" s="51" t="s">
        <v>68</v>
      </c>
      <c r="I50" s="52"/>
      <c r="J50" s="52"/>
    </row>
    <row r="51" spans="4:10" ht="15" x14ac:dyDescent="0.2">
      <c r="D51" s="33"/>
      <c r="E51" s="29"/>
      <c r="F51" s="30"/>
      <c r="G51" s="30"/>
      <c r="H51" s="33"/>
      <c r="I51" s="34"/>
      <c r="J51" s="34"/>
    </row>
    <row r="52" spans="4:10" ht="15" x14ac:dyDescent="0.2">
      <c r="D52" s="33"/>
      <c r="E52" s="29"/>
      <c r="F52" s="30"/>
      <c r="G52" s="30"/>
      <c r="H52" s="33"/>
      <c r="I52" s="34"/>
      <c r="J52" s="34"/>
    </row>
    <row r="53" spans="4:10" ht="15" x14ac:dyDescent="0.2">
      <c r="D53" s="33"/>
      <c r="E53" s="29"/>
      <c r="F53" s="30"/>
      <c r="G53" s="30"/>
      <c r="H53" s="33"/>
      <c r="I53" s="34"/>
      <c r="J53" s="34"/>
    </row>
    <row r="54" spans="4:10" ht="15" x14ac:dyDescent="0.2">
      <c r="D54" s="33"/>
      <c r="E54" s="29"/>
      <c r="F54" s="30"/>
      <c r="G54" s="30"/>
      <c r="H54" s="33"/>
      <c r="I54" s="34"/>
      <c r="J54" s="34"/>
    </row>
    <row r="55" spans="4:10" ht="15" x14ac:dyDescent="0.2">
      <c r="D55" s="33"/>
      <c r="E55" s="29"/>
      <c r="F55" s="30"/>
      <c r="G55" s="30"/>
      <c r="H55" s="33"/>
      <c r="I55" s="34"/>
      <c r="J55" s="34"/>
    </row>
    <row r="56" spans="4:10" ht="15" x14ac:dyDescent="0.2">
      <c r="D56" s="33"/>
      <c r="E56" s="29"/>
      <c r="F56" s="30"/>
      <c r="G56" s="30"/>
      <c r="H56" s="33"/>
      <c r="I56" s="34"/>
      <c r="J56" s="34"/>
    </row>
    <row r="57" spans="4:10" ht="15" x14ac:dyDescent="0.2">
      <c r="D57" s="33"/>
      <c r="E57" s="29"/>
      <c r="F57" s="30"/>
      <c r="G57" s="30"/>
      <c r="H57" s="33"/>
      <c r="I57" s="34"/>
      <c r="J57" s="34"/>
    </row>
    <row r="58" spans="4:10" ht="15" x14ac:dyDescent="0.2">
      <c r="D58" s="33"/>
      <c r="E58" s="29"/>
      <c r="F58" s="30"/>
      <c r="G58" s="30"/>
      <c r="H58" s="33"/>
      <c r="I58" s="34"/>
      <c r="J58" s="34"/>
    </row>
    <row r="59" spans="4:10" ht="15" x14ac:dyDescent="0.2">
      <c r="D59" s="33"/>
      <c r="E59" s="29"/>
      <c r="F59" s="30"/>
      <c r="G59" s="30"/>
      <c r="H59" s="33"/>
      <c r="I59" s="34"/>
      <c r="J59" s="34"/>
    </row>
    <row r="60" spans="4:10" ht="15" x14ac:dyDescent="0.2">
      <c r="D60" s="33"/>
      <c r="E60" s="29"/>
      <c r="F60" s="30"/>
      <c r="G60" s="30"/>
      <c r="H60" s="33"/>
      <c r="I60" s="34"/>
      <c r="J60" s="34"/>
    </row>
    <row r="61" spans="4:10" ht="15" x14ac:dyDescent="0.2">
      <c r="D61" s="33"/>
      <c r="E61" s="29"/>
      <c r="F61" s="30"/>
      <c r="G61" s="30"/>
      <c r="H61" s="33"/>
      <c r="I61" s="34"/>
      <c r="J61" s="34"/>
    </row>
    <row r="62" spans="4:10" ht="15" x14ac:dyDescent="0.2">
      <c r="D62" s="33"/>
      <c r="E62" s="29"/>
      <c r="F62" s="30"/>
      <c r="G62" s="30"/>
      <c r="H62" s="33"/>
      <c r="I62" s="34"/>
      <c r="J62" s="34"/>
    </row>
    <row r="63" spans="4:10" ht="15" x14ac:dyDescent="0.2">
      <c r="D63" s="33"/>
      <c r="E63" s="29"/>
      <c r="F63" s="30"/>
      <c r="G63" s="30"/>
      <c r="H63" s="33"/>
      <c r="I63" s="34"/>
      <c r="J63" s="34"/>
    </row>
    <row r="64" spans="4:10" ht="15" x14ac:dyDescent="0.2">
      <c r="D64" s="33"/>
      <c r="E64" s="29"/>
      <c r="F64" s="30"/>
      <c r="G64" s="30"/>
      <c r="H64" s="33"/>
      <c r="I64" s="34"/>
      <c r="J64" s="34"/>
    </row>
    <row r="65" spans="4:10" ht="15" x14ac:dyDescent="0.2">
      <c r="D65" s="33"/>
      <c r="E65" s="29"/>
      <c r="F65" s="30"/>
      <c r="G65" s="30"/>
      <c r="H65" s="33"/>
      <c r="I65" s="34"/>
      <c r="J65" s="34"/>
    </row>
    <row r="66" spans="4:10" ht="15" x14ac:dyDescent="0.2">
      <c r="D66" s="33"/>
      <c r="E66" s="29"/>
      <c r="F66" s="30"/>
      <c r="G66" s="30"/>
      <c r="H66" s="33"/>
      <c r="I66" s="34"/>
      <c r="J66" s="34"/>
    </row>
    <row r="67" spans="4:10" ht="15" x14ac:dyDescent="0.2">
      <c r="D67" s="33"/>
      <c r="E67" s="29"/>
      <c r="F67" s="30"/>
      <c r="G67" s="30"/>
      <c r="H67" s="33"/>
      <c r="I67" s="34"/>
      <c r="J67" s="34"/>
    </row>
    <row r="68" spans="4:10" ht="15" x14ac:dyDescent="0.2">
      <c r="D68" s="33"/>
      <c r="E68" s="29"/>
      <c r="F68" s="30"/>
      <c r="G68" s="30"/>
      <c r="H68" s="33"/>
      <c r="I68" s="34"/>
      <c r="J68" s="34"/>
    </row>
    <row r="69" spans="4:10" ht="15" x14ac:dyDescent="0.2">
      <c r="D69" s="33"/>
      <c r="E69" s="29"/>
      <c r="F69" s="30"/>
      <c r="G69" s="30"/>
      <c r="H69" s="33"/>
      <c r="I69" s="34"/>
      <c r="J69" s="34"/>
    </row>
    <row r="70" spans="4:10" ht="15" x14ac:dyDescent="0.2">
      <c r="D70" s="33"/>
      <c r="E70" s="29"/>
      <c r="F70" s="30"/>
      <c r="G70" s="30"/>
      <c r="H70" s="33"/>
      <c r="I70" s="34"/>
      <c r="J70" s="34"/>
    </row>
    <row r="71" spans="4:10" ht="15" x14ac:dyDescent="0.2">
      <c r="D71" s="33"/>
      <c r="E71" s="29"/>
      <c r="F71" s="30"/>
      <c r="G71" s="30"/>
      <c r="H71" s="33"/>
      <c r="I71" s="34"/>
      <c r="J71" s="34"/>
    </row>
    <row r="72" spans="4:10" ht="15" x14ac:dyDescent="0.2">
      <c r="D72" s="33"/>
      <c r="E72" s="29"/>
      <c r="F72" s="30"/>
      <c r="G72" s="30"/>
      <c r="H72" s="33"/>
      <c r="I72" s="34"/>
      <c r="J72" s="34"/>
    </row>
    <row r="73" spans="4:10" ht="15" x14ac:dyDescent="0.2">
      <c r="D73" s="33"/>
      <c r="E73" s="29"/>
      <c r="F73" s="30"/>
      <c r="G73" s="30"/>
      <c r="H73" s="33"/>
      <c r="I73" s="34"/>
      <c r="J73" s="34"/>
    </row>
    <row r="74" spans="4:10" ht="15" x14ac:dyDescent="0.2">
      <c r="D74" s="33"/>
      <c r="E74" s="29"/>
      <c r="F74" s="30"/>
      <c r="G74" s="30"/>
      <c r="H74" s="33"/>
      <c r="I74" s="34"/>
      <c r="J74" s="34"/>
    </row>
    <row r="75" spans="4:10" ht="15" x14ac:dyDescent="0.2">
      <c r="D75" s="33"/>
      <c r="E75" s="29"/>
      <c r="F75" s="30"/>
      <c r="G75" s="30"/>
      <c r="H75" s="33"/>
      <c r="I75" s="34"/>
      <c r="J75" s="34"/>
    </row>
    <row r="76" spans="4:10" ht="15" x14ac:dyDescent="0.2">
      <c r="D76" s="33"/>
      <c r="E76" s="29"/>
      <c r="F76" s="30"/>
      <c r="G76" s="30"/>
      <c r="H76" s="33"/>
      <c r="I76" s="34"/>
      <c r="J76" s="34"/>
    </row>
    <row r="77" spans="4:10" ht="15" x14ac:dyDescent="0.2">
      <c r="D77" s="33"/>
      <c r="E77" s="29"/>
      <c r="F77" s="30"/>
      <c r="G77" s="30"/>
      <c r="H77" s="33"/>
      <c r="I77" s="34"/>
      <c r="J77" s="34"/>
    </row>
    <row r="78" spans="4:10" ht="15" x14ac:dyDescent="0.2">
      <c r="D78" s="33"/>
      <c r="E78" s="29"/>
      <c r="F78" s="30"/>
      <c r="G78" s="30"/>
      <c r="H78" s="33"/>
      <c r="I78" s="34"/>
      <c r="J78" s="34"/>
    </row>
    <row r="79" spans="4:10" ht="15" x14ac:dyDescent="0.2">
      <c r="D79" s="33"/>
      <c r="E79" s="29"/>
      <c r="F79" s="30"/>
      <c r="G79" s="30"/>
      <c r="H79" s="33"/>
      <c r="I79" s="34"/>
      <c r="J79" s="34"/>
    </row>
    <row r="80" spans="4:10" ht="15" x14ac:dyDescent="0.2">
      <c r="D80" s="33"/>
      <c r="E80" s="29"/>
      <c r="F80" s="30"/>
      <c r="G80" s="30"/>
      <c r="H80" s="33"/>
      <c r="I80" s="34"/>
      <c r="J80" s="34"/>
    </row>
    <row r="81" spans="4:10" ht="15" x14ac:dyDescent="0.2">
      <c r="D81" s="33"/>
      <c r="E81" s="29"/>
      <c r="F81" s="30"/>
      <c r="G81" s="30"/>
      <c r="H81" s="33"/>
      <c r="I81" s="34"/>
      <c r="J81" s="34"/>
    </row>
    <row r="82" spans="4:10" ht="15" x14ac:dyDescent="0.2">
      <c r="D82" s="33"/>
      <c r="E82" s="29"/>
      <c r="F82" s="30"/>
      <c r="G82" s="30"/>
      <c r="H82" s="33"/>
      <c r="I82" s="34"/>
      <c r="J82" s="34"/>
    </row>
    <row r="83" spans="4:10" ht="15" x14ac:dyDescent="0.2">
      <c r="D83" s="33"/>
      <c r="E83" s="29"/>
      <c r="F83" s="30"/>
      <c r="G83" s="30"/>
      <c r="H83" s="33"/>
      <c r="I83" s="34"/>
      <c r="J83" s="34"/>
    </row>
    <row r="84" spans="4:10" ht="15" x14ac:dyDescent="0.2">
      <c r="D84" s="33"/>
      <c r="E84" s="29"/>
      <c r="F84" s="30"/>
      <c r="G84" s="30"/>
      <c r="H84" s="33"/>
      <c r="I84" s="34"/>
      <c r="J84" s="34"/>
    </row>
  </sheetData>
  <sheetProtection formatCells="0" formatColumns="0" formatRows="0" autoFilter="0"/>
  <protectedRanges>
    <protectedRange sqref="C85:J65570" name="Rango1"/>
    <protectedRange sqref="D32 D8 C12:D19 D11 C21:D23 D20 C25:D26 D24 C28:D31 D27 C37:D37 C9:D10 G38:J38 C33:D36" name="Rango1_3_1"/>
    <protectedRange sqref="E5:J5" name="Rango1_2_2_1"/>
    <protectedRange sqref="C38:F38" name="Rango1_1_2_1"/>
    <protectedRange sqref="C39:J47" name="Rango1_1"/>
    <protectedRange sqref="C48:C84" name="Rango1_1_1"/>
    <protectedRange sqref="D48:J84" name="Rango1_4"/>
    <protectedRange sqref="E8:J37" name="Rango1_3"/>
    <protectedRange sqref="E6:J7" name="Rango1_2_2"/>
  </protectedRanges>
  <mergeCells count="6">
    <mergeCell ref="H50:J50"/>
    <mergeCell ref="B2:J2"/>
    <mergeCell ref="B3:D5"/>
    <mergeCell ref="E3:I3"/>
    <mergeCell ref="J3:J4"/>
    <mergeCell ref="H49:J49"/>
  </mergeCells>
  <pageMargins left="0.70866141732283472" right="0.70866141732283472" top="0.74803149606299213" bottom="0.74803149606299213" header="0.31496062992125984" footer="0.31496062992125984"/>
  <pageSetup scale="79" orientation="landscape" r:id="rId1"/>
  <rowBreaks count="1" manualBreakCount="1">
    <brk id="5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2021-02-25T20:06:29Z</cp:lastPrinted>
  <dcterms:created xsi:type="dcterms:W3CDTF">2012-12-11T21:13:37Z</dcterms:created>
  <dcterms:modified xsi:type="dcterms:W3CDTF">2021-02-25T20:06:51Z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