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52473\Desktop\DIGITALES 4o. TRIM. 2020\"/>
    </mc:Choice>
  </mc:AlternateContent>
  <xr:revisionPtr revIDLastSave="0" documentId="13_ncr:1_{DCE17D17-6F6E-4337-8192-58E21F4D56A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/>
  <c r="J22" i="1"/>
  <c r="K22" i="1"/>
  <c r="L22" i="1"/>
  <c r="M22" i="1"/>
  <c r="G22" i="1"/>
  <c r="M12" i="1"/>
  <c r="L12" i="1"/>
  <c r="G12" i="1"/>
  <c r="M11" i="1"/>
  <c r="L11" i="1"/>
  <c r="G11" i="1"/>
  <c r="G10" i="1"/>
  <c r="K15" i="1" l="1"/>
  <c r="J15" i="1"/>
  <c r="I15" i="1"/>
  <c r="H15" i="1"/>
  <c r="G15" i="1"/>
  <c r="M15" i="1" l="1"/>
  <c r="M10" i="1"/>
  <c r="K24" i="1"/>
  <c r="I24" i="1"/>
  <c r="H24" i="1"/>
  <c r="J24" i="1"/>
  <c r="G24" i="1"/>
  <c r="L15" i="1"/>
  <c r="L10" i="1"/>
  <c r="L24" i="1" l="1"/>
  <c r="M24" i="1"/>
</calcChain>
</file>

<file path=xl/sharedStrings.xml><?xml version="1.0" encoding="utf-8"?>
<sst xmlns="http://schemas.openxmlformats.org/spreadsheetml/2006/main" count="35" uniqueCount="34">
  <si>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</si>
  <si>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</si>
  <si>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</si>
  <si>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</si>
  <si>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</si>
  <si>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</si>
  <si>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</si>
  <si>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</si>
  <si>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</si>
  <si>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</si>
  <si>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</si>
  <si>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</si>
  <si>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</si>
  <si>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</si>
  <si>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</si>
  <si>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</si>
  <si>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</si>
  <si>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</si>
  <si>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</si>
  <si>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</si>
  <si>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</si>
  <si>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P0002.C5A4</t>
  </si>
  <si>
    <t>C5A4 Ejecución de comité municipal de información</t>
  </si>
  <si>
    <t>Equipo de comunicación y telecomunicacion</t>
  </si>
  <si>
    <t>P0003.C1A1</t>
  </si>
  <si>
    <t>C1A1 Dir y gest de mec de part ciud para la plan</t>
  </si>
  <si>
    <t>Otros mobiliarios y equipos de administración</t>
  </si>
  <si>
    <t>P0003.C2A1</t>
  </si>
  <si>
    <t>C2A1 Elab est y proy plan de manej zonas cons ecol</t>
  </si>
  <si>
    <t>INSTITUTO MUNICIPAL DE PLANEACIÓN DE GUANAJUATO, GTO.
PROGRAGAMAS Y PROYECTOS DE INVERSIÓN
DEL 1 DE ENERO AL 31 DE DICIEMBRE DEL 2020</t>
  </si>
  <si>
    <t>ARQ. RAMÓN GONZÁLEZ FLORES</t>
  </si>
  <si>
    <t>DIRECTOR GENERAL</t>
  </si>
  <si>
    <t xml:space="preserve">  C.P. MAGDALENA  VARGAS SUÁREZ </t>
  </si>
  <si>
    <t>COORDINADORA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</si>
</sst>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100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0" borderId="0" xfId="0" applyFont="1" applyProtection="1">
      <protection locked="0"/>
    </xf>
    <xf numFmtId="0" fontId="3" fillId="0" borderId="30" xfId="4" applyFont="1" applyBorder="1" applyAlignment="1" applyProtection="1">
      <alignment horizontal="center" vertical="center" wrapText="1"/>
      <protection locked="0"/>
    </xf>
    <xf numFmtId="4" fontId="9" fillId="0" borderId="30" xfId="0" applyNumberFormat="1" applyFont="1" applyBorder="1" applyProtection="1">
      <protection locked="0"/>
    </xf>
    <xf numFmtId="0" fontId="9" fillId="0" borderId="30" xfId="0" applyFont="1" applyBorder="1" applyProtection="1">
      <protection locked="0"/>
    </xf>
    <xf numFmtId="0" fontId="3" fillId="0" borderId="0" xfId="4" applyFont="1" applyAlignment="1" applyProtection="1">
      <alignment horizontal="center" vertical="center" wrapText="1"/>
      <protection locked="0"/>
    </xf>
    <xf numFmtId="0" fontId="3" fillId="0" borderId="2" xfId="4" applyFont="1" applyBorder="1" applyAlignment="1" applyProtection="1">
      <alignment horizontal="center" vertical="center" wrapText="1"/>
      <protection locked="0"/>
    </xf>
    <xf numFmtId="0" fontId="5" fillId="0" borderId="0" xfId="4" applyFont="1" applyAlignment="1" applyProtection="1">
      <alignment horizontal="center" vertical="center" wrapText="1"/>
      <protection locked="0"/>
    </xf>
    <xf numFmtId="0" fontId="5" fillId="0" borderId="0" xfId="4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</cellXfs>
  <cellStyles count="5">
    <cellStyle name="Moneda" xfId="1" builtinId="4"/>
    <cellStyle name="Normal" xfId="0" builtinId="0"/>
    <cellStyle name="Normal 2 2" xfId="4" xr:uid="{EEA8B183-8C8A-4CF7-B899-B054D27CFA39}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95250</xdr:rowOff>
    </xdr:from>
    <xdr:to>
      <xdr:col>3</xdr:col>
      <xdr:colOff>666750</xdr:colOff>
      <xdr:row>0</xdr:row>
      <xdr:rowOff>742950</xdr:rowOff>
    </xdr:to>
    <xdr:pic>
      <xdr:nvPicPr>
        <xdr:cNvPr id="3" name="Imagen 2" descr="C:\Users\AAP-IMPLANGTO\Desktop\hoja_membretada_implan.jpg">
          <a:extLst>
            <a:ext uri="{FF2B5EF4-FFF2-40B4-BE49-F238E27FC236}">
              <a16:creationId xmlns:a16="http://schemas.microsoft.com/office/drawing/2014/main" id="{36BCE50D-6F65-4994-A25E-0593D08A305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5250"/>
          <a:ext cx="1485900" cy="647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49"/>
  <sheetViews>
    <sheetView showGridLines="0" tabSelected="1" topLeftCell="A10" workbookViewId="0">
      <selection activeCell="D37" sqref="D37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38" style="1" bestFit="1" customWidth="1"/>
    <col min="5" max="5" width="10.140625" style="20" customWidth="1"/>
    <col min="6" max="6" width="32.5703125" style="1" bestFit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64.5" customHeight="1" x14ac:dyDescent="0.2"/>
    <row r="2" spans="2:13" ht="57" customHeight="1" x14ac:dyDescent="0.2">
      <c r="B2" s="52" t="s">
        <v>29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2:13" ht="13.15" customHeight="1" x14ac:dyDescent="0.2">
      <c r="B3" s="55" t="s">
        <v>0</v>
      </c>
      <c r="C3" s="56"/>
      <c r="D3" s="61" t="s">
        <v>1</v>
      </c>
      <c r="E3" s="64" t="s">
        <v>2</v>
      </c>
      <c r="F3" s="61" t="s">
        <v>3</v>
      </c>
      <c r="G3" s="65" t="s">
        <v>4</v>
      </c>
      <c r="H3" s="65"/>
      <c r="I3" s="65"/>
      <c r="J3" s="65"/>
      <c r="K3" s="65"/>
      <c r="L3" s="65"/>
      <c r="M3" s="66"/>
    </row>
    <row r="4" spans="2:13" ht="13.15" customHeight="1" x14ac:dyDescent="0.2">
      <c r="B4" s="57"/>
      <c r="C4" s="58"/>
      <c r="D4" s="62"/>
      <c r="E4" s="64"/>
      <c r="F4" s="62"/>
      <c r="G4" s="67" t="s">
        <v>20</v>
      </c>
      <c r="H4" s="69" t="s">
        <v>5</v>
      </c>
      <c r="I4" s="72" t="s">
        <v>6</v>
      </c>
      <c r="J4" s="72" t="s">
        <v>7</v>
      </c>
      <c r="K4" s="72" t="s">
        <v>8</v>
      </c>
      <c r="L4" s="79" t="s">
        <v>9</v>
      </c>
      <c r="M4" s="80"/>
    </row>
    <row r="5" spans="2:13" ht="13.15" customHeight="1" x14ac:dyDescent="0.2">
      <c r="B5" s="57"/>
      <c r="C5" s="58"/>
      <c r="D5" s="62"/>
      <c r="E5" s="64"/>
      <c r="F5" s="62"/>
      <c r="G5" s="57"/>
      <c r="H5" s="70"/>
      <c r="I5" s="73"/>
      <c r="J5" s="73"/>
      <c r="K5" s="77"/>
      <c r="L5" s="71" t="s">
        <v>10</v>
      </c>
      <c r="M5" s="82" t="s">
        <v>11</v>
      </c>
    </row>
    <row r="6" spans="2:13" x14ac:dyDescent="0.2">
      <c r="B6" s="59"/>
      <c r="C6" s="60"/>
      <c r="D6" s="63"/>
      <c r="E6" s="64"/>
      <c r="F6" s="63"/>
      <c r="G6" s="68"/>
      <c r="H6" s="71"/>
      <c r="I6" s="74"/>
      <c r="J6" s="74"/>
      <c r="K6" s="78"/>
      <c r="L6" s="81"/>
      <c r="M6" s="83"/>
    </row>
    <row r="7" spans="2:13" ht="13.15" customHeight="1" x14ac:dyDescent="0.2">
      <c r="B7" s="84" t="s">
        <v>12</v>
      </c>
      <c r="C7" s="85"/>
      <c r="D7" s="85"/>
      <c r="E7" s="21"/>
      <c r="F7" s="22"/>
      <c r="G7" s="23"/>
      <c r="H7" s="23"/>
      <c r="I7" s="23"/>
      <c r="J7" s="86"/>
      <c r="K7" s="86"/>
      <c r="L7" s="23"/>
      <c r="M7" s="24"/>
    </row>
    <row r="8" spans="2:13" ht="13.15" customHeight="1" x14ac:dyDescent="0.2">
      <c r="B8" s="25"/>
      <c r="C8" s="87" t="s">
        <v>13</v>
      </c>
      <c r="D8" s="87"/>
      <c r="E8" s="21"/>
      <c r="F8" s="26"/>
      <c r="G8" s="27"/>
      <c r="H8" s="27"/>
      <c r="I8" s="27"/>
      <c r="J8" s="27"/>
      <c r="K8" s="27"/>
      <c r="L8" s="27"/>
      <c r="M8" s="28"/>
    </row>
    <row r="9" spans="2:13" ht="6.6" customHeight="1" x14ac:dyDescent="0.2">
      <c r="B9" s="25"/>
      <c r="C9" s="22"/>
      <c r="D9" s="22"/>
      <c r="E9" s="29"/>
      <c r="F9" s="30"/>
      <c r="G9" s="31"/>
      <c r="H9" s="31"/>
      <c r="I9" s="31"/>
      <c r="J9" s="31"/>
      <c r="K9" s="31"/>
      <c r="L9" s="27"/>
      <c r="M9" s="28"/>
    </row>
    <row r="10" spans="2:13" x14ac:dyDescent="0.2">
      <c r="B10" s="32" t="s">
        <v>21</v>
      </c>
      <c r="C10" s="33"/>
      <c r="D10" s="34" t="s">
        <v>22</v>
      </c>
      <c r="E10" s="29">
        <v>5651</v>
      </c>
      <c r="F10" s="30" t="s">
        <v>23</v>
      </c>
      <c r="G10" s="35">
        <f>+H10</f>
        <v>0</v>
      </c>
      <c r="H10" s="36">
        <v>0</v>
      </c>
      <c r="I10" s="36">
        <v>222480</v>
      </c>
      <c r="J10" s="36">
        <v>222480</v>
      </c>
      <c r="K10" s="36">
        <v>222480</v>
      </c>
      <c r="L10" s="37">
        <f>IFERROR(K10/H10,0)</f>
        <v>0</v>
      </c>
      <c r="M10" s="38">
        <f>IFERROR(K10/I10,0)</f>
        <v>1</v>
      </c>
    </row>
    <row r="11" spans="2:13" x14ac:dyDescent="0.2">
      <c r="B11" s="32" t="s">
        <v>24</v>
      </c>
      <c r="C11" s="33"/>
      <c r="D11" s="34" t="s">
        <v>25</v>
      </c>
      <c r="E11" s="29">
        <v>5191</v>
      </c>
      <c r="F11" s="30" t="s">
        <v>26</v>
      </c>
      <c r="G11" s="35">
        <f>+H11</f>
        <v>0</v>
      </c>
      <c r="H11" s="36">
        <v>0</v>
      </c>
      <c r="I11" s="36">
        <v>33883.800000000003</v>
      </c>
      <c r="J11" s="36">
        <v>33800.870000000003</v>
      </c>
      <c r="K11" s="36">
        <v>0</v>
      </c>
      <c r="L11" s="37">
        <f>IFERROR(K11/H11,0)</f>
        <v>0</v>
      </c>
      <c r="M11" s="38">
        <f>IFERROR(K11/I11,0)</f>
        <v>0</v>
      </c>
    </row>
    <row r="12" spans="2:13" x14ac:dyDescent="0.2">
      <c r="B12" s="32" t="s">
        <v>27</v>
      </c>
      <c r="C12" s="33"/>
      <c r="D12" s="34" t="s">
        <v>28</v>
      </c>
      <c r="E12" s="29">
        <v>5191</v>
      </c>
      <c r="F12" s="30" t="s">
        <v>26</v>
      </c>
      <c r="G12" s="35">
        <f>+H12</f>
        <v>0</v>
      </c>
      <c r="H12" s="36">
        <v>0</v>
      </c>
      <c r="I12" s="36">
        <v>176759.99</v>
      </c>
      <c r="J12" s="36">
        <v>176759.99</v>
      </c>
      <c r="K12" s="36">
        <v>176759.99</v>
      </c>
      <c r="L12" s="37">
        <f>IFERROR(K12/H12,0)</f>
        <v>0</v>
      </c>
      <c r="M12" s="38">
        <f>IFERROR(K12/I12,0)</f>
        <v>1</v>
      </c>
    </row>
    <row r="13" spans="2:13" x14ac:dyDescent="0.2">
      <c r="B13" s="32"/>
      <c r="C13" s="33"/>
      <c r="D13" s="34"/>
      <c r="E13" s="39"/>
      <c r="F13" s="40"/>
      <c r="G13" s="44"/>
      <c r="H13" s="44"/>
      <c r="I13" s="44"/>
      <c r="J13" s="44"/>
      <c r="K13" s="44"/>
      <c r="L13" s="41"/>
      <c r="M13" s="42"/>
    </row>
    <row r="14" spans="2:13" x14ac:dyDescent="0.2">
      <c r="B14" s="32"/>
      <c r="C14" s="33"/>
      <c r="D14" s="27"/>
      <c r="E14" s="43"/>
      <c r="F14" s="27"/>
      <c r="G14" s="27"/>
      <c r="H14" s="27"/>
      <c r="I14" s="27"/>
      <c r="J14" s="27"/>
      <c r="K14" s="27"/>
      <c r="L14" s="27"/>
      <c r="M14" s="28"/>
    </row>
    <row r="15" spans="2:13" ht="13.15" customHeight="1" x14ac:dyDescent="0.2">
      <c r="B15" s="88" t="s">
        <v>14</v>
      </c>
      <c r="C15" s="89"/>
      <c r="D15" s="89"/>
      <c r="E15" s="89"/>
      <c r="F15" s="89"/>
      <c r="G15" s="7">
        <f>SUM(G10:G12)</f>
        <v>0</v>
      </c>
      <c r="H15" s="7">
        <f>SUM(H10:H12)</f>
        <v>0</v>
      </c>
      <c r="I15" s="7">
        <f>SUM(I10:I12)</f>
        <v>433123.79</v>
      </c>
      <c r="J15" s="7">
        <f>SUM(J10:J12)</f>
        <v>433040.86</v>
      </c>
      <c r="K15" s="7">
        <f>SUM(K10:K12)</f>
        <v>399239.99</v>
      </c>
      <c r="L15" s="8">
        <f>IFERROR(K15/H15,0)</f>
        <v>0</v>
      </c>
      <c r="M15" s="9">
        <f>IFERROR(K15/I15,0)</f>
        <v>0.92176878577831067</v>
      </c>
    </row>
    <row r="16" spans="2:13" ht="4.9000000000000004" customHeight="1" x14ac:dyDescent="0.2">
      <c r="B16" s="32"/>
      <c r="C16" s="33"/>
      <c r="D16" s="27"/>
      <c r="E16" s="43"/>
      <c r="F16" s="27"/>
      <c r="G16" s="27"/>
      <c r="H16" s="27"/>
      <c r="I16" s="27"/>
      <c r="J16" s="27"/>
      <c r="K16" s="27"/>
      <c r="L16" s="27"/>
      <c r="M16" s="28"/>
    </row>
    <row r="17" spans="2:13" ht="13.15" customHeight="1" x14ac:dyDescent="0.2">
      <c r="B17" s="90" t="s">
        <v>15</v>
      </c>
      <c r="C17" s="87"/>
      <c r="D17" s="87"/>
      <c r="E17" s="21"/>
      <c r="F17" s="26"/>
      <c r="G17" s="27"/>
      <c r="H17" s="27"/>
      <c r="I17" s="27"/>
      <c r="J17" s="27"/>
      <c r="K17" s="27"/>
      <c r="L17" s="27"/>
      <c r="M17" s="28"/>
    </row>
    <row r="18" spans="2:13" ht="13.15" customHeight="1" x14ac:dyDescent="0.2">
      <c r="B18" s="25"/>
      <c r="C18" s="87" t="s">
        <v>16</v>
      </c>
      <c r="D18" s="87"/>
      <c r="E18" s="21"/>
      <c r="F18" s="26"/>
      <c r="G18" s="27"/>
      <c r="H18" s="27"/>
      <c r="I18" s="27"/>
      <c r="J18" s="27"/>
      <c r="K18" s="27"/>
      <c r="L18" s="27"/>
      <c r="M18" s="28"/>
    </row>
    <row r="19" spans="2:13" ht="6" customHeight="1" x14ac:dyDescent="0.2">
      <c r="B19" s="45"/>
      <c r="C19" s="46"/>
      <c r="D19" s="46"/>
      <c r="E19" s="39"/>
      <c r="F19" s="46"/>
      <c r="G19" s="27"/>
      <c r="H19" s="27"/>
      <c r="I19" s="27"/>
      <c r="J19" s="27"/>
      <c r="K19" s="27"/>
      <c r="L19" s="27"/>
      <c r="M19" s="28"/>
    </row>
    <row r="20" spans="2:13" x14ac:dyDescent="0.2">
      <c r="B20" s="32"/>
      <c r="C20" s="33"/>
      <c r="D20" s="27"/>
      <c r="E20" s="43"/>
      <c r="F20" s="27"/>
      <c r="G20" s="44"/>
      <c r="H20" s="44"/>
      <c r="I20" s="44"/>
      <c r="J20" s="44"/>
      <c r="K20" s="44"/>
      <c r="L20" s="41"/>
      <c r="M20" s="42"/>
    </row>
    <row r="21" spans="2:13" x14ac:dyDescent="0.2">
      <c r="B21" s="47"/>
      <c r="C21" s="48"/>
      <c r="D21" s="49"/>
      <c r="E21" s="50"/>
      <c r="F21" s="49"/>
      <c r="G21" s="49"/>
      <c r="H21" s="49"/>
      <c r="I21" s="49"/>
      <c r="J21" s="49"/>
      <c r="K21" s="49"/>
      <c r="L21" s="49"/>
      <c r="M21" s="51"/>
    </row>
    <row r="22" spans="2:13" x14ac:dyDescent="0.2">
      <c r="B22" s="88" t="s">
        <v>17</v>
      </c>
      <c r="C22" s="89"/>
      <c r="D22" s="89"/>
      <c r="E22" s="89"/>
      <c r="F22" s="89"/>
      <c r="G22" s="7">
        <f>SUM(G17)</f>
        <v>0</v>
      </c>
      <c r="H22" s="7">
        <f t="shared" ref="H22:M22" si="0">SUM(H17)</f>
        <v>0</v>
      </c>
      <c r="I22" s="7">
        <f t="shared" si="0"/>
        <v>0</v>
      </c>
      <c r="J22" s="7">
        <f t="shared" si="0"/>
        <v>0</v>
      </c>
      <c r="K22" s="7">
        <f t="shared" si="0"/>
        <v>0</v>
      </c>
      <c r="L22" s="7">
        <f t="shared" si="0"/>
        <v>0</v>
      </c>
      <c r="M22" s="7">
        <f t="shared" si="0"/>
        <v>0</v>
      </c>
    </row>
    <row r="23" spans="2:13" x14ac:dyDescent="0.2">
      <c r="B23" s="4"/>
      <c r="C23" s="5"/>
      <c r="D23" s="2"/>
      <c r="E23" s="6"/>
      <c r="F23" s="2"/>
      <c r="G23" s="2"/>
      <c r="H23" s="2"/>
      <c r="I23" s="2"/>
      <c r="J23" s="2"/>
      <c r="K23" s="2"/>
      <c r="L23" s="2"/>
      <c r="M23" s="3"/>
    </row>
    <row r="24" spans="2:13" x14ac:dyDescent="0.2">
      <c r="B24" s="75" t="s">
        <v>18</v>
      </c>
      <c r="C24" s="76"/>
      <c r="D24" s="76"/>
      <c r="E24" s="76"/>
      <c r="F24" s="76"/>
      <c r="G24" s="10">
        <f>+G15+G22</f>
        <v>0</v>
      </c>
      <c r="H24" s="10">
        <f>+H15+H22</f>
        <v>0</v>
      </c>
      <c r="I24" s="10">
        <f>+I15+I22</f>
        <v>433123.79</v>
      </c>
      <c r="J24" s="10">
        <f>+J15+J22</f>
        <v>433040.86</v>
      </c>
      <c r="K24" s="10">
        <f>+K15+K22</f>
        <v>399239.99</v>
      </c>
      <c r="L24" s="11">
        <f>IFERROR(K24/H24,0)</f>
        <v>0</v>
      </c>
      <c r="M24" s="12">
        <f>IFERROR(K24/I24,0)</f>
        <v>0.92176878577831067</v>
      </c>
    </row>
    <row r="25" spans="2:13" x14ac:dyDescent="0.2">
      <c r="B25" s="13"/>
      <c r="C25" s="14"/>
      <c r="D25" s="14"/>
      <c r="E25" s="15"/>
      <c r="F25" s="14"/>
      <c r="G25" s="14"/>
      <c r="H25" s="14"/>
      <c r="I25" s="14"/>
      <c r="J25" s="14"/>
      <c r="K25" s="14"/>
      <c r="L25" s="14"/>
      <c r="M25" s="16"/>
    </row>
    <row r="26" spans="2:13" ht="15" x14ac:dyDescent="0.25">
      <c r="B26" s="91" t="s">
        <v>19</v>
      </c>
      <c r="C26" s="17"/>
      <c r="D26" s="18"/>
      <c r="E26" s="19"/>
      <c r="F26" s="18"/>
      <c r="G26" s="18"/>
      <c r="H26" s="18"/>
    </row>
    <row r="47" spans="4:9" x14ac:dyDescent="0.2">
      <c r="D47" s="92"/>
      <c r="G47" s="92"/>
      <c r="H47" s="93"/>
      <c r="I47" s="94"/>
    </row>
    <row r="48" spans="4:9" ht="15" customHeight="1" x14ac:dyDescent="0.2">
      <c r="D48" s="95" t="s">
        <v>30</v>
      </c>
      <c r="G48" s="96" t="s">
        <v>32</v>
      </c>
      <c r="H48" s="96"/>
      <c r="I48" s="96"/>
    </row>
    <row r="49" spans="4:9" ht="15" x14ac:dyDescent="0.2">
      <c r="D49" s="97" t="s">
        <v>31</v>
      </c>
      <c r="G49" s="98" t="s">
        <v>33</v>
      </c>
      <c r="H49" s="98"/>
      <c r="I49" s="99"/>
    </row>
  </sheetData>
  <mergeCells count="24">
    <mergeCell ref="G48:I48"/>
    <mergeCell ref="G49:I49"/>
    <mergeCell ref="B24:F24"/>
    <mergeCell ref="K4:K6"/>
    <mergeCell ref="L4:M4"/>
    <mergeCell ref="L5:L6"/>
    <mergeCell ref="M5:M6"/>
    <mergeCell ref="B7:D7"/>
    <mergeCell ref="J7:K7"/>
    <mergeCell ref="C8:D8"/>
    <mergeCell ref="B15:F15"/>
    <mergeCell ref="B17:D17"/>
    <mergeCell ref="C18:D18"/>
    <mergeCell ref="B22:F22"/>
    <mergeCell ref="B2:M2"/>
    <mergeCell ref="B3:C6"/>
    <mergeCell ref="D3:D6"/>
    <mergeCell ref="E3:E6"/>
    <mergeCell ref="F3:F6"/>
    <mergeCell ref="G3:M3"/>
    <mergeCell ref="G4:G6"/>
    <mergeCell ref="H4:H6"/>
    <mergeCell ref="I4:I6"/>
    <mergeCell ref="J4:J6"/>
  </mergeCells>
  <pageMargins left="0.7" right="0.7" top="0.75" bottom="0.75" header="0.3" footer="0.3"/>
  <pageSetup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52473</cp:lastModifiedBy>
  <cp:lastPrinted>2021-01-25T00:46:46Z</cp:lastPrinted>
  <dcterms:created xsi:type="dcterms:W3CDTF">2020-08-06T19:52:58Z</dcterms:created>
  <dcterms:modified xsi:type="dcterms:W3CDTF">2021-01-25T00:47:55Z</dcterms:modified>
</cp:coreProperties>
</file>