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amblet\CUENTA_PUBLICA_E_INFORMACIÓN_FINANCIERA\CAPITAL\Información_Financiera\2020\1ER_TRIM_2020\2. INFORMACION PRESUPUESTAL\"/>
    </mc:Choice>
  </mc:AlternateContent>
  <xr:revisionPtr revIDLastSave="0" documentId="8_{7B5F1534-6327-4D3E-9AD6-451052B56C46}" xr6:coauthVersionLast="47" xr6:coauthVersionMax="47" xr10:uidLastSave="{00000000-0000-0000-0000-000000000000}"/>
  <bookViews>
    <workbookView xWindow="-108" yWindow="-108" windowWidth="23256" windowHeight="12576" xr2:uid="{31E46711-A372-4F7A-B19B-119DD553B8A6}"/>
  </bookViews>
  <sheets>
    <sheet name="CFG" sheetId="1" r:id="rId1"/>
  </sheets>
  <definedNames>
    <definedName name="_xlnm._FilterDatabase" localSheetId="0" hidden="1">CFG!$A$3:$H$40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E40" i="1"/>
  <c r="E39" i="1"/>
  <c r="H39" i="1" s="1"/>
  <c r="H38" i="1"/>
  <c r="E38" i="1"/>
  <c r="E37" i="1"/>
  <c r="H37" i="1" s="1"/>
  <c r="H36" i="1" s="1"/>
  <c r="G36" i="1"/>
  <c r="F36" i="1"/>
  <c r="E36" i="1"/>
  <c r="D36" i="1"/>
  <c r="D42" i="1" s="1"/>
  <c r="C36" i="1"/>
  <c r="E34" i="1"/>
  <c r="H34" i="1" s="1"/>
  <c r="H33" i="1"/>
  <c r="E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G25" i="1"/>
  <c r="F25" i="1"/>
  <c r="D25" i="1"/>
  <c r="C25" i="1"/>
  <c r="E23" i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 s="1"/>
  <c r="G16" i="1"/>
  <c r="F16" i="1"/>
  <c r="D16" i="1"/>
  <c r="C16" i="1"/>
  <c r="E14" i="1"/>
  <c r="H14" i="1" s="1"/>
  <c r="H13" i="1"/>
  <c r="E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G6" i="1"/>
  <c r="G42" i="1" s="1"/>
  <c r="F6" i="1"/>
  <c r="F42" i="1" s="1"/>
  <c r="D6" i="1"/>
  <c r="C6" i="1"/>
  <c r="C42" i="1" s="1"/>
  <c r="H6" i="1" l="1"/>
  <c r="H25" i="1"/>
  <c r="H42" i="1" s="1"/>
  <c r="E16" i="1"/>
  <c r="E6" i="1"/>
  <c r="E25" i="1"/>
  <c r="E42" i="1" s="1"/>
</calcChain>
</file>

<file path=xl/sharedStrings.xml><?xml version="1.0" encoding="utf-8"?>
<sst xmlns="http://schemas.openxmlformats.org/spreadsheetml/2006/main" count="44" uniqueCount="44">
  <si>
    <t>MUNICIPIO DE GUANAJUATO
Estado Analítico del Ejercicio del Presupuesto de Egresos
Clasificación Funcional (Finalidad y Función)
Del 01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</si>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</sst>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4" fontId="3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3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4" fontId="2" fillId="0" borderId="9" xfId="0" applyNumberFormat="1" applyFont="1" applyBorder="1" applyProtection="1">
      <protection locked="0"/>
    </xf>
  </cellXfs>
  <cellStyles count="2">
    <cellStyle name="Normal" xfId="0" builtinId="0"/>
    <cellStyle name="Normal 3" xfId="1" xr:uid="{09FFE8B6-8030-45D9-B954-FD0660D178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18FF4-45F4-4429-8278-ABBB44532B62}">
  <sheetPr>
    <pageSetUpPr fitToPage="1"/>
  </sheetPr>
  <dimension ref="A1:H42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4.85546875" style="4" customWidth="1"/>
    <col min="2" max="2" width="65.85546875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 t="s">
        <v>11</v>
      </c>
      <c r="B6" s="19"/>
      <c r="C6" s="20">
        <f t="shared" ref="C6:H6" si="0">SUM(C7:C14)</f>
        <v>348731004.49000001</v>
      </c>
      <c r="D6" s="20">
        <f t="shared" si="0"/>
        <v>511386.35</v>
      </c>
      <c r="E6" s="20">
        <f t="shared" si="0"/>
        <v>349242390.83999997</v>
      </c>
      <c r="F6" s="20">
        <f t="shared" si="0"/>
        <v>73015263.939999998</v>
      </c>
      <c r="G6" s="20">
        <f t="shared" si="0"/>
        <v>72287676.769999996</v>
      </c>
      <c r="H6" s="20">
        <f t="shared" si="0"/>
        <v>276227126.89999998</v>
      </c>
    </row>
    <row r="7" spans="1:8" x14ac:dyDescent="0.2">
      <c r="A7" s="21"/>
      <c r="B7" s="22" t="s">
        <v>12</v>
      </c>
      <c r="C7" s="20">
        <v>0</v>
      </c>
      <c r="D7" s="20">
        <v>0</v>
      </c>
      <c r="E7" s="20">
        <f>C7+D7</f>
        <v>0</v>
      </c>
      <c r="F7" s="20">
        <v>0</v>
      </c>
      <c r="G7" s="20">
        <v>0</v>
      </c>
      <c r="H7" s="20">
        <f>E7-F7</f>
        <v>0</v>
      </c>
    </row>
    <row r="8" spans="1:8" x14ac:dyDescent="0.2">
      <c r="A8" s="21"/>
      <c r="B8" s="22" t="s">
        <v>13</v>
      </c>
      <c r="C8" s="20">
        <v>1756485.1</v>
      </c>
      <c r="D8" s="20">
        <v>0</v>
      </c>
      <c r="E8" s="20">
        <f t="shared" ref="E8:E14" si="1">C8+D8</f>
        <v>1756485.1</v>
      </c>
      <c r="F8" s="20">
        <v>333683.28000000003</v>
      </c>
      <c r="G8" s="20">
        <v>333683.28000000003</v>
      </c>
      <c r="H8" s="20">
        <f t="shared" ref="H8:H14" si="2">E8-F8</f>
        <v>1422801.82</v>
      </c>
    </row>
    <row r="9" spans="1:8" x14ac:dyDescent="0.2">
      <c r="A9" s="21"/>
      <c r="B9" s="22" t="s">
        <v>14</v>
      </c>
      <c r="C9" s="20">
        <v>66602058.460000001</v>
      </c>
      <c r="D9" s="20">
        <v>58000</v>
      </c>
      <c r="E9" s="20">
        <f t="shared" si="1"/>
        <v>66660058.460000001</v>
      </c>
      <c r="F9" s="20">
        <v>12143511.51</v>
      </c>
      <c r="G9" s="20">
        <v>12078244.84</v>
      </c>
      <c r="H9" s="20">
        <f t="shared" si="2"/>
        <v>54516546.950000003</v>
      </c>
    </row>
    <row r="10" spans="1:8" x14ac:dyDescent="0.2">
      <c r="A10" s="21"/>
      <c r="B10" s="22" t="s">
        <v>15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21"/>
      <c r="B11" s="22" t="s">
        <v>16</v>
      </c>
      <c r="C11" s="20">
        <v>97056708</v>
      </c>
      <c r="D11" s="20">
        <v>96633.15</v>
      </c>
      <c r="E11" s="20">
        <f t="shared" si="1"/>
        <v>97153341.150000006</v>
      </c>
      <c r="F11" s="20">
        <v>27208594.920000002</v>
      </c>
      <c r="G11" s="20">
        <v>27147169.960000001</v>
      </c>
      <c r="H11" s="20">
        <f t="shared" si="2"/>
        <v>69944746.230000004</v>
      </c>
    </row>
    <row r="12" spans="1:8" x14ac:dyDescent="0.2">
      <c r="A12" s="21"/>
      <c r="B12" s="22" t="s">
        <v>17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21"/>
      <c r="B13" s="22" t="s">
        <v>18</v>
      </c>
      <c r="C13" s="20">
        <v>166497667.13</v>
      </c>
      <c r="D13" s="20">
        <v>356753.2</v>
      </c>
      <c r="E13" s="20">
        <f t="shared" si="1"/>
        <v>166854420.32999998</v>
      </c>
      <c r="F13" s="20">
        <v>31357448.739999998</v>
      </c>
      <c r="G13" s="20">
        <v>30758247.739999998</v>
      </c>
      <c r="H13" s="20">
        <f t="shared" si="2"/>
        <v>135496971.58999997</v>
      </c>
    </row>
    <row r="14" spans="1:8" x14ac:dyDescent="0.2">
      <c r="A14" s="21"/>
      <c r="B14" s="22" t="s">
        <v>19</v>
      </c>
      <c r="C14" s="20">
        <v>16818085.800000001</v>
      </c>
      <c r="D14" s="20">
        <v>0</v>
      </c>
      <c r="E14" s="20">
        <f t="shared" si="1"/>
        <v>16818085.800000001</v>
      </c>
      <c r="F14" s="20">
        <v>1972025.49</v>
      </c>
      <c r="G14" s="20">
        <v>1970330.95</v>
      </c>
      <c r="H14" s="20">
        <f t="shared" si="2"/>
        <v>14846060.310000001</v>
      </c>
    </row>
    <row r="15" spans="1:8" x14ac:dyDescent="0.2">
      <c r="A15" s="23"/>
      <c r="B15" s="22"/>
      <c r="C15" s="20"/>
      <c r="D15" s="20"/>
      <c r="E15" s="20"/>
      <c r="F15" s="20"/>
      <c r="G15" s="20"/>
      <c r="H15" s="20"/>
    </row>
    <row r="16" spans="1:8" x14ac:dyDescent="0.2">
      <c r="A16" s="18" t="s">
        <v>20</v>
      </c>
      <c r="B16" s="24"/>
      <c r="C16" s="20">
        <f t="shared" ref="C16:H16" si="3">SUM(C17:C23)</f>
        <v>160714008.67000002</v>
      </c>
      <c r="D16" s="20">
        <f t="shared" si="3"/>
        <v>22261308.009999998</v>
      </c>
      <c r="E16" s="20">
        <f t="shared" si="3"/>
        <v>182975316.67999998</v>
      </c>
      <c r="F16" s="20">
        <f t="shared" si="3"/>
        <v>27315134.43</v>
      </c>
      <c r="G16" s="20">
        <f t="shared" si="3"/>
        <v>26341961.41</v>
      </c>
      <c r="H16" s="20">
        <f t="shared" si="3"/>
        <v>155660182.25</v>
      </c>
    </row>
    <row r="17" spans="1:8" x14ac:dyDescent="0.2">
      <c r="A17" s="21"/>
      <c r="B17" s="22" t="s">
        <v>21</v>
      </c>
      <c r="C17" s="20">
        <v>4488846.09</v>
      </c>
      <c r="D17" s="20">
        <v>1537784.17</v>
      </c>
      <c r="E17" s="20">
        <f>C17+D17</f>
        <v>6026630.2599999998</v>
      </c>
      <c r="F17" s="20">
        <v>912187.65</v>
      </c>
      <c r="G17" s="20">
        <v>903590.91</v>
      </c>
      <c r="H17" s="20">
        <f t="shared" ref="H17:H23" si="4">E17-F17</f>
        <v>5114442.6099999994</v>
      </c>
    </row>
    <row r="18" spans="1:8" x14ac:dyDescent="0.2">
      <c r="A18" s="21"/>
      <c r="B18" s="22" t="s">
        <v>22</v>
      </c>
      <c r="C18" s="20">
        <v>129595561.23</v>
      </c>
      <c r="D18" s="20">
        <v>20406396.77</v>
      </c>
      <c r="E18" s="20">
        <f t="shared" ref="E18:E23" si="5">C18+D18</f>
        <v>150001958</v>
      </c>
      <c r="F18" s="20">
        <v>22790497.32</v>
      </c>
      <c r="G18" s="20">
        <v>21951125.850000001</v>
      </c>
      <c r="H18" s="20">
        <f t="shared" si="4"/>
        <v>127211460.68000001</v>
      </c>
    </row>
    <row r="19" spans="1:8" x14ac:dyDescent="0.2">
      <c r="A19" s="21"/>
      <c r="B19" s="22" t="s">
        <v>23</v>
      </c>
      <c r="C19" s="20">
        <v>5237953.76</v>
      </c>
      <c r="D19" s="20">
        <v>0</v>
      </c>
      <c r="E19" s="20">
        <f t="shared" si="5"/>
        <v>5237953.76</v>
      </c>
      <c r="F19" s="20">
        <v>906670.39</v>
      </c>
      <c r="G19" s="20">
        <v>886681.29</v>
      </c>
      <c r="H19" s="20">
        <f t="shared" si="4"/>
        <v>4331283.37</v>
      </c>
    </row>
    <row r="20" spans="1:8" x14ac:dyDescent="0.2">
      <c r="A20" s="21"/>
      <c r="B20" s="22" t="s">
        <v>24</v>
      </c>
      <c r="C20" s="20">
        <v>16917257.309999999</v>
      </c>
      <c r="D20" s="20">
        <v>317127.07</v>
      </c>
      <c r="E20" s="20">
        <f t="shared" si="5"/>
        <v>17234384.379999999</v>
      </c>
      <c r="F20" s="20">
        <v>1938039.48</v>
      </c>
      <c r="G20" s="20">
        <v>1834440.68</v>
      </c>
      <c r="H20" s="20">
        <f t="shared" si="4"/>
        <v>15296344.899999999</v>
      </c>
    </row>
    <row r="21" spans="1:8" x14ac:dyDescent="0.2">
      <c r="A21" s="21"/>
      <c r="B21" s="22" t="s">
        <v>25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21"/>
      <c r="B22" s="22" t="s">
        <v>26</v>
      </c>
      <c r="C22" s="20">
        <v>0</v>
      </c>
      <c r="D22" s="20">
        <v>0</v>
      </c>
      <c r="E22" s="20">
        <f t="shared" si="5"/>
        <v>0</v>
      </c>
      <c r="F22" s="20">
        <v>0</v>
      </c>
      <c r="G22" s="20">
        <v>0</v>
      </c>
      <c r="H22" s="20">
        <f t="shared" si="4"/>
        <v>0</v>
      </c>
    </row>
    <row r="23" spans="1:8" x14ac:dyDescent="0.2">
      <c r="A23" s="21"/>
      <c r="B23" s="22" t="s">
        <v>27</v>
      </c>
      <c r="C23" s="20">
        <v>4474390.28</v>
      </c>
      <c r="D23" s="20">
        <v>0</v>
      </c>
      <c r="E23" s="20">
        <f t="shared" si="5"/>
        <v>4474390.28</v>
      </c>
      <c r="F23" s="20">
        <v>767739.59</v>
      </c>
      <c r="G23" s="20">
        <v>766122.68</v>
      </c>
      <c r="H23" s="20">
        <f t="shared" si="4"/>
        <v>3706650.6900000004</v>
      </c>
    </row>
    <row r="24" spans="1:8" x14ac:dyDescent="0.2">
      <c r="A24" s="23"/>
      <c r="B24" s="22"/>
      <c r="C24" s="20"/>
      <c r="D24" s="20"/>
      <c r="E24" s="20"/>
      <c r="F24" s="20"/>
      <c r="G24" s="20"/>
      <c r="H24" s="20"/>
    </row>
    <row r="25" spans="1:8" x14ac:dyDescent="0.2">
      <c r="A25" s="18" t="s">
        <v>28</v>
      </c>
      <c r="B25" s="24"/>
      <c r="C25" s="20">
        <f t="shared" ref="C25:H25" si="6">SUM(C26:C34)</f>
        <v>106756310.39000002</v>
      </c>
      <c r="D25" s="20">
        <f t="shared" si="6"/>
        <v>6095661.0999999996</v>
      </c>
      <c r="E25" s="20">
        <f t="shared" si="6"/>
        <v>112851971.49000001</v>
      </c>
      <c r="F25" s="20">
        <f t="shared" si="6"/>
        <v>9675375.2400000002</v>
      </c>
      <c r="G25" s="20">
        <f t="shared" si="6"/>
        <v>9332644.6100000013</v>
      </c>
      <c r="H25" s="20">
        <f t="shared" si="6"/>
        <v>103176596.25</v>
      </c>
    </row>
    <row r="26" spans="1:8" x14ac:dyDescent="0.2">
      <c r="A26" s="21"/>
      <c r="B26" s="22" t="s">
        <v>29</v>
      </c>
      <c r="C26" s="20">
        <v>2639064.58</v>
      </c>
      <c r="D26" s="20">
        <v>0</v>
      </c>
      <c r="E26" s="20">
        <f>C26+D26</f>
        <v>2639064.58</v>
      </c>
      <c r="F26" s="20">
        <v>396704.41</v>
      </c>
      <c r="G26" s="20">
        <v>394899</v>
      </c>
      <c r="H26" s="20">
        <f t="shared" ref="H26:H34" si="7">E26-F26</f>
        <v>2242360.17</v>
      </c>
    </row>
    <row r="27" spans="1:8" x14ac:dyDescent="0.2">
      <c r="A27" s="21"/>
      <c r="B27" s="22" t="s">
        <v>30</v>
      </c>
      <c r="C27" s="20">
        <v>3148556.67</v>
      </c>
      <c r="D27" s="20">
        <v>0</v>
      </c>
      <c r="E27" s="20">
        <f t="shared" ref="E27:E34" si="8">C27+D27</f>
        <v>3148556.67</v>
      </c>
      <c r="F27" s="20">
        <v>388266.83</v>
      </c>
      <c r="G27" s="20">
        <v>385699.24</v>
      </c>
      <c r="H27" s="20">
        <f t="shared" si="7"/>
        <v>2760289.84</v>
      </c>
    </row>
    <row r="28" spans="1:8" x14ac:dyDescent="0.2">
      <c r="A28" s="21"/>
      <c r="B28" s="22" t="s">
        <v>31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21"/>
      <c r="B29" s="22" t="s">
        <v>32</v>
      </c>
      <c r="C29" s="20">
        <v>85356742.790000007</v>
      </c>
      <c r="D29" s="20">
        <v>6095661.0999999996</v>
      </c>
      <c r="E29" s="20">
        <f t="shared" si="8"/>
        <v>91452403.890000001</v>
      </c>
      <c r="F29" s="20">
        <v>7489967.8899999997</v>
      </c>
      <c r="G29" s="20">
        <v>7158266.5800000001</v>
      </c>
      <c r="H29" s="20">
        <f t="shared" si="7"/>
        <v>83962436</v>
      </c>
    </row>
    <row r="30" spans="1:8" x14ac:dyDescent="0.2">
      <c r="A30" s="21"/>
      <c r="B30" s="22" t="s">
        <v>33</v>
      </c>
      <c r="C30" s="20">
        <v>2032437.53</v>
      </c>
      <c r="D30" s="20">
        <v>0</v>
      </c>
      <c r="E30" s="20">
        <f t="shared" si="8"/>
        <v>2032437.53</v>
      </c>
      <c r="F30" s="20">
        <v>96479.03</v>
      </c>
      <c r="G30" s="20">
        <v>96479.03</v>
      </c>
      <c r="H30" s="20">
        <f t="shared" si="7"/>
        <v>1935958.5</v>
      </c>
    </row>
    <row r="31" spans="1:8" x14ac:dyDescent="0.2">
      <c r="A31" s="21"/>
      <c r="B31" s="22" t="s">
        <v>34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21"/>
      <c r="B32" s="22" t="s">
        <v>35</v>
      </c>
      <c r="C32" s="20">
        <v>13579508.82</v>
      </c>
      <c r="D32" s="20">
        <v>0</v>
      </c>
      <c r="E32" s="20">
        <f t="shared" si="8"/>
        <v>13579508.82</v>
      </c>
      <c r="F32" s="20">
        <v>1303957.08</v>
      </c>
      <c r="G32" s="20">
        <v>1297300.76</v>
      </c>
      <c r="H32" s="20">
        <f t="shared" si="7"/>
        <v>12275551.74</v>
      </c>
    </row>
    <row r="33" spans="1:8" x14ac:dyDescent="0.2">
      <c r="A33" s="21"/>
      <c r="B33" s="22" t="s">
        <v>36</v>
      </c>
      <c r="C33" s="20">
        <v>0</v>
      </c>
      <c r="D33" s="20">
        <v>0</v>
      </c>
      <c r="E33" s="20">
        <f t="shared" si="8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21"/>
      <c r="B34" s="22" t="s">
        <v>37</v>
      </c>
      <c r="C34" s="20">
        <v>0</v>
      </c>
      <c r="D34" s="20">
        <v>0</v>
      </c>
      <c r="E34" s="20">
        <f t="shared" si="8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23"/>
      <c r="B35" s="22"/>
      <c r="C35" s="20"/>
      <c r="D35" s="20"/>
      <c r="E35" s="20"/>
      <c r="F35" s="20"/>
      <c r="G35" s="20"/>
      <c r="H35" s="20"/>
    </row>
    <row r="36" spans="1:8" x14ac:dyDescent="0.2">
      <c r="A36" s="18" t="s">
        <v>38</v>
      </c>
      <c r="B36" s="24"/>
      <c r="C36" s="20">
        <f t="shared" ref="C36:H36" si="9">SUM(C37:C40)</f>
        <v>39316920.450000003</v>
      </c>
      <c r="D36" s="20">
        <f t="shared" si="9"/>
        <v>0</v>
      </c>
      <c r="E36" s="20">
        <f t="shared" si="9"/>
        <v>39316920.450000003</v>
      </c>
      <c r="F36" s="20">
        <f t="shared" si="9"/>
        <v>9415363.1099999994</v>
      </c>
      <c r="G36" s="20">
        <f t="shared" si="9"/>
        <v>9415363.1099999994</v>
      </c>
      <c r="H36" s="20">
        <f t="shared" si="9"/>
        <v>29901557.340000004</v>
      </c>
    </row>
    <row r="37" spans="1:8" x14ac:dyDescent="0.2">
      <c r="A37" s="21"/>
      <c r="B37" s="22" t="s">
        <v>39</v>
      </c>
      <c r="C37" s="20">
        <v>5146174</v>
      </c>
      <c r="D37" s="20">
        <v>0</v>
      </c>
      <c r="E37" s="20">
        <f>C37+D37</f>
        <v>5146174</v>
      </c>
      <c r="F37" s="20">
        <v>1207303.25</v>
      </c>
      <c r="G37" s="20">
        <v>1207303.25</v>
      </c>
      <c r="H37" s="20">
        <f t="shared" ref="H37:H40" si="10">E37-F37</f>
        <v>3938870.75</v>
      </c>
    </row>
    <row r="38" spans="1:8" ht="20.399999999999999" x14ac:dyDescent="0.2">
      <c r="A38" s="21"/>
      <c r="B38" s="22" t="s">
        <v>40</v>
      </c>
      <c r="C38" s="20">
        <v>34170746.450000003</v>
      </c>
      <c r="D38" s="20">
        <v>0</v>
      </c>
      <c r="E38" s="20">
        <f t="shared" ref="E38:E40" si="11">C38+D38</f>
        <v>34170746.450000003</v>
      </c>
      <c r="F38" s="20">
        <v>8208059.8600000003</v>
      </c>
      <c r="G38" s="20">
        <v>8208059.8600000003</v>
      </c>
      <c r="H38" s="20">
        <f t="shared" si="10"/>
        <v>25962686.590000004</v>
      </c>
    </row>
    <row r="39" spans="1:8" x14ac:dyDescent="0.2">
      <c r="A39" s="21"/>
      <c r="B39" s="22" t="s">
        <v>41</v>
      </c>
      <c r="C39" s="20">
        <v>0</v>
      </c>
      <c r="D39" s="20">
        <v>0</v>
      </c>
      <c r="E39" s="20">
        <f t="shared" si="11"/>
        <v>0</v>
      </c>
      <c r="F39" s="20">
        <v>0</v>
      </c>
      <c r="G39" s="20">
        <v>0</v>
      </c>
      <c r="H39" s="20">
        <f t="shared" si="10"/>
        <v>0</v>
      </c>
    </row>
    <row r="40" spans="1:8" x14ac:dyDescent="0.2">
      <c r="A40" s="21"/>
      <c r="B40" s="22" t="s">
        <v>42</v>
      </c>
      <c r="C40" s="20">
        <v>0</v>
      </c>
      <c r="D40" s="20">
        <v>0</v>
      </c>
      <c r="E40" s="20">
        <f t="shared" si="11"/>
        <v>0</v>
      </c>
      <c r="F40" s="20">
        <v>0</v>
      </c>
      <c r="G40" s="20">
        <v>0</v>
      </c>
      <c r="H40" s="20">
        <f t="shared" si="10"/>
        <v>0</v>
      </c>
    </row>
    <row r="41" spans="1:8" x14ac:dyDescent="0.2">
      <c r="A41" s="23"/>
      <c r="B41" s="22"/>
      <c r="C41" s="20"/>
      <c r="D41" s="20"/>
      <c r="E41" s="20"/>
      <c r="F41" s="20"/>
      <c r="G41" s="20"/>
      <c r="H41" s="20"/>
    </row>
    <row r="42" spans="1:8" x14ac:dyDescent="0.2">
      <c r="A42" s="25"/>
      <c r="B42" s="26" t="s">
        <v>43</v>
      </c>
      <c r="C42" s="27">
        <f t="shared" ref="C42:G42" si="12">SUM(C36+C25+C16+C6)</f>
        <v>655518244</v>
      </c>
      <c r="D42" s="27">
        <f t="shared" si="12"/>
        <v>28868355.460000001</v>
      </c>
      <c r="E42" s="27">
        <f t="shared" si="12"/>
        <v>684386599.46000004</v>
      </c>
      <c r="F42" s="27">
        <f t="shared" si="12"/>
        <v>119421136.72</v>
      </c>
      <c r="G42" s="27">
        <f t="shared" si="12"/>
        <v>117377645.89999999</v>
      </c>
      <c r="H42" s="27">
        <f>SUM(H36+H25+H16+H6)</f>
        <v>564965462.74000001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9370078740157483" right="0.39370078740157483" top="0.39370078740157483" bottom="0.39370078740157483" header="0.31496062992125984" footer="0.24"/>
  <pageSetup scale="91" fitToHeight="0" orientation="landscape" r:id="rId1"/>
  <headerFooter>
    <oddFooter>&amp;L&amp;"Arial,Cursiva"“Bajo protesta de decir verdad declaramos que los Estados Financieros y sus notas, son razonablemente correctos y son responsabilidad del emisor".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Hamblet</dc:creator>
  <cp:lastModifiedBy>Hamblet</cp:lastModifiedBy>
  <dcterms:created xsi:type="dcterms:W3CDTF">2023-05-30T20:47:17Z</dcterms:created>
  <dcterms:modified xsi:type="dcterms:W3CDTF">2023-05-30T20:47:23Z</dcterms:modified>
</cp:coreProperties>
</file>