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CSF" sheetId="4" r:id="rId1"/>
  </sheets>
  <definedNames>
    <definedName name="_xlnm._FilterDatabase" localSheetId="0" hidden="1">CSF!$A$2:$C$58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/>
  <c r="C35" i="4"/>
  <c r="B35" i="4"/>
  <c r="C25" i="4"/>
  <c r="B25" i="4"/>
  <c r="B24" i="4" s="1"/>
  <c r="C24" i="4"/>
  <c r="C13" i="4"/>
  <c r="B13" i="4"/>
  <c r="B3" i="4" s="1"/>
  <c r="C4" i="4"/>
  <c r="C3" i="4" s="1"/>
  <c r="B4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<sst xmlns="http://schemas.openxmlformats.org/spreadsheetml/2006/main" count="53" uniqueCount="53">
  <si>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</si>
  <si>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</si>
  <si>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</si>
  <si>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</si>
  <si>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</si>
  <si>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</si>
  <si>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</si>
  <si>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</si>
  <si>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</si>
  <si>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</si>
  <si>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</si>
  <si>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</si>
  <si>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</si>
  <si>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</si>
  <si>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</si>
  <si>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</si>
  <si>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</si>
  <si>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</si>
  <si>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</si>
  <si>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</si>
  <si>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</si>
  <si>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</si>
  <si>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</si>
  <si>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</si>
  <si>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</si>
  <si>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</si>
  <si>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</si>
  <si>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</si>
  <si>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</si>
  <si>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</si>
  <si>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</si>
  <si>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</si>
  <si>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</si>
  <si>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</si>
  <si>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</si>
  <si>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</si>
  <si>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</si>
  <si>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</si>
  <si>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</si>
  <si>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</si>
  <si>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</si>
  <si>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</si>
  <si>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</si>
  <si>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</si>
  <si>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</si>
  <si>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</si>
  <si>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</si>
  <si>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</si>
  <si>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</si>
  <si>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</si>
  <si>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</si>
  <si>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</si>
  <si>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GUANAJUATO
Estado de Cambios en la Situación Financiera
del 01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</si>
</sst>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52</v>
      </c>
      <c r="B1" s="27"/>
      <c r="C1" s="28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145766702.15000001</v>
      </c>
      <c r="C3" s="15">
        <f>C4+C13</f>
        <v>104946836.94</v>
      </c>
    </row>
    <row r="4" spans="1:3" ht="12.75" customHeight="1" x14ac:dyDescent="0.2">
      <c r="A4" s="20" t="s">
        <v>7</v>
      </c>
      <c r="B4" s="14">
        <f>SUM(B5:B11)</f>
        <v>78418987.090000004</v>
      </c>
      <c r="C4" s="15">
        <f>SUM(C5:C11)</f>
        <v>78839921.930000007</v>
      </c>
    </row>
    <row r="5" spans="1:3" x14ac:dyDescent="0.2">
      <c r="A5" s="21" t="s">
        <v>14</v>
      </c>
      <c r="B5" s="8">
        <v>0</v>
      </c>
      <c r="C5" s="9">
        <v>73364240.439999998</v>
      </c>
    </row>
    <row r="6" spans="1:3" x14ac:dyDescent="0.2">
      <c r="A6" s="21" t="s">
        <v>15</v>
      </c>
      <c r="B6" s="8">
        <v>78418987.090000004</v>
      </c>
      <c r="C6" s="9">
        <v>0</v>
      </c>
    </row>
    <row r="7" spans="1:3" x14ac:dyDescent="0.2">
      <c r="A7" s="21" t="s">
        <v>16</v>
      </c>
      <c r="B7" s="8">
        <v>0</v>
      </c>
      <c r="C7" s="9">
        <v>5471565.4000000004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4116.09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67347715.060000002</v>
      </c>
      <c r="C13" s="15">
        <f>SUM(C14:C22)</f>
        <v>26106915.009999998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22536635.149999999</v>
      </c>
    </row>
    <row r="17" spans="1:3" x14ac:dyDescent="0.2">
      <c r="A17" s="21" t="s">
        <v>22</v>
      </c>
      <c r="B17" s="8">
        <v>0</v>
      </c>
      <c r="C17" s="9">
        <v>3570279.86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31698441.260000002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35649273.799999997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24">
        <f>B25+B35</f>
        <v>0</v>
      </c>
      <c r="C24" s="15">
        <f>C25+C35</f>
        <v>32882312.82</v>
      </c>
    </row>
    <row r="25" spans="1:3" x14ac:dyDescent="0.2">
      <c r="A25" s="20" t="s">
        <v>9</v>
      </c>
      <c r="B25" s="14">
        <f>SUM(B26:B33)</f>
        <v>0</v>
      </c>
      <c r="C25" s="15">
        <f>SUM(C26:C33)</f>
        <v>29486139.420000002</v>
      </c>
    </row>
    <row r="26" spans="1:3" x14ac:dyDescent="0.2">
      <c r="A26" s="21" t="s">
        <v>28</v>
      </c>
      <c r="B26" s="8">
        <v>0</v>
      </c>
      <c r="C26" s="9">
        <v>25876334.960000001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3609804.46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3396173.4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3396173.4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24">
        <f>B44+B49+B56</f>
        <v>42327912.719999999</v>
      </c>
      <c r="C43" s="25">
        <f>C44+C49+C56</f>
        <v>0</v>
      </c>
    </row>
    <row r="44" spans="1:3" x14ac:dyDescent="0.2">
      <c r="A44" s="20" t="s">
        <v>11</v>
      </c>
      <c r="B44" s="14">
        <f>SUM(B45:B47)</f>
        <v>0</v>
      </c>
      <c r="C44" s="15">
        <f>SUM(C45:C47)</f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14">
        <f>SUM(B50:B54)</f>
        <v>42327912.719999999</v>
      </c>
      <c r="C49" s="15">
        <f>SUM(C50:C54)</f>
        <v>0</v>
      </c>
    </row>
    <row r="50" spans="1:3" x14ac:dyDescent="0.2">
      <c r="A50" s="21" t="s">
        <v>44</v>
      </c>
      <c r="B50" s="8">
        <v>33131686.780000001</v>
      </c>
      <c r="C50" s="9">
        <v>0</v>
      </c>
    </row>
    <row r="51" spans="1:3" x14ac:dyDescent="0.2">
      <c r="A51" s="21" t="s">
        <v>45</v>
      </c>
      <c r="B51" s="8">
        <v>9196225.9399999995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</sheetData>
  <sheetProtection formatRows="0" autoFilter="0"/>
  <mergeCells count="1">
    <mergeCell ref="A1:C1"/>
  </mergeCells>
  <printOptions horizontalCentered="1"/>
  <pageMargins left="0.39370078740157483" right="0.39370078740157483" top="0.39370078740157483" bottom="0.39370078740157483" header="0" footer="0"/>
  <pageSetup scale="9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408398-FBA5-4E42-8230-0E8459334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2020-10-12T14:06:28Z</cp:lastPrinted>
  <dcterms:created xsi:type="dcterms:W3CDTF">2012-12-11T20:26:08Z</dcterms:created>
  <dcterms:modified xsi:type="dcterms:W3CDTF">2021-02-15T16:37:44Z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