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52473\Desktop\"/>
    </mc:Choice>
  </mc:AlternateContent>
  <xr:revisionPtr revIDLastSave="0" documentId="13_ncr:1_{015C9FE5-F65B-4012-AAE2-3C5CFE7C740F}" xr6:coauthVersionLast="46" xr6:coauthVersionMax="46" xr10:uidLastSave="{00000000-0000-0000-0000-000000000000}"/>
  <bookViews>
    <workbookView xWindow="-120" yWindow="-120" windowWidth="29040" windowHeight="15840" tabRatio="788" activeTab="4" xr2:uid="{00000000-000D-0000-FFFF-FFFF00000000}"/>
  </bookViews>
  <sheets>
    <sheet name="Proyecciones de Ingresos" sheetId="3" r:id="rId1"/>
    <sheet name="Proyecciones de Egresos" sheetId="4" r:id="rId2"/>
    <sheet name="Resultados de Ingresos" sheetId="1" r:id="rId3"/>
    <sheet name="Resultados de Egresos" sheetId="2" r:id="rId4"/>
    <sheet name="Informe Estudios Actuariales" sheetId="5" r:id="rId5"/>
    <sheet name="Guía de DF" sheetId="6" state="hidden" r:id="rId6"/>
  </sheets>
  <definedNames>
    <definedName name="_xlnm.Print_Area" localSheetId="1">'Proyecciones de Egresos'!$A$1:$H$44</definedName>
    <definedName name="_xlnm.Print_Area" localSheetId="3">'Resultados de Egresos'!$A$1:$H$57</definedName>
    <definedName name="_xlnm.Print_Area" localSheetId="2">'Resultados de Ingresos'!$A$1:$H$59</definedName>
    <definedName name="_xlnm.Print_Titles" localSheetId="5">'Guía de DF'!$1:$13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G29" i="2"/>
  <c r="H18" i="2"/>
  <c r="G18" i="2"/>
  <c r="F18" i="2"/>
  <c r="E18" i="2"/>
  <c r="D18" i="2"/>
  <c r="C18" i="2"/>
  <c r="H7" i="2"/>
  <c r="G7" i="2"/>
  <c r="F7" i="2"/>
  <c r="F29" i="2" s="1"/>
  <c r="E7" i="2"/>
  <c r="E29" i="2" s="1"/>
  <c r="D7" i="2"/>
  <c r="D29" i="2" s="1"/>
  <c r="C7" i="2"/>
  <c r="C29" i="2" s="1"/>
  <c r="H35" i="1"/>
  <c r="G35" i="1"/>
  <c r="F35" i="1"/>
  <c r="E35" i="1"/>
  <c r="D35" i="1"/>
  <c r="C35" i="1"/>
  <c r="G30" i="1"/>
  <c r="F30" i="1"/>
  <c r="H27" i="1"/>
  <c r="G27" i="1"/>
  <c r="F27" i="1"/>
  <c r="E27" i="1"/>
  <c r="D27" i="1"/>
  <c r="C27" i="1"/>
  <c r="H20" i="1"/>
  <c r="G20" i="1"/>
  <c r="F20" i="1"/>
  <c r="E20" i="1"/>
  <c r="D20" i="1"/>
  <c r="C20" i="1"/>
  <c r="H7" i="1"/>
  <c r="H30" i="1" s="1"/>
  <c r="G7" i="1"/>
  <c r="F7" i="1"/>
  <c r="E7" i="1"/>
  <c r="E30" i="1" s="1"/>
  <c r="D7" i="1"/>
  <c r="D30" i="1" s="1"/>
  <c r="C7" i="1"/>
  <c r="C30" i="1" s="1"/>
  <c r="C28" i="4"/>
  <c r="H18" i="4"/>
  <c r="G18" i="4"/>
  <c r="F18" i="4"/>
  <c r="E18" i="4"/>
  <c r="D18" i="4"/>
  <c r="C18" i="4"/>
  <c r="E11" i="4"/>
  <c r="F11" i="4" s="1"/>
  <c r="D11" i="4"/>
  <c r="D10" i="4"/>
  <c r="E10" i="4" s="1"/>
  <c r="F10" i="4" s="1"/>
  <c r="D9" i="4"/>
  <c r="D8" i="4" s="1"/>
  <c r="D28" i="4" s="1"/>
  <c r="H8" i="4"/>
  <c r="H28" i="4" s="1"/>
  <c r="G8" i="4"/>
  <c r="G28" i="4" s="1"/>
  <c r="C8" i="4"/>
  <c r="H37" i="3"/>
  <c r="G37" i="3"/>
  <c r="F37" i="3"/>
  <c r="E37" i="3"/>
  <c r="D37" i="3"/>
  <c r="C37" i="3"/>
  <c r="H29" i="3"/>
  <c r="G29" i="3"/>
  <c r="F29" i="3"/>
  <c r="E29" i="3"/>
  <c r="D29" i="3"/>
  <c r="C29" i="3"/>
  <c r="H22" i="3"/>
  <c r="G22" i="3"/>
  <c r="F22" i="3"/>
  <c r="E22" i="3"/>
  <c r="D22" i="3"/>
  <c r="C22" i="3"/>
  <c r="D18" i="3"/>
  <c r="E18" i="3" s="1"/>
  <c r="H8" i="3"/>
  <c r="H32" i="3" s="1"/>
  <c r="G8" i="3"/>
  <c r="G32" i="3" s="1"/>
  <c r="D8" i="3"/>
  <c r="D32" i="3" s="1"/>
  <c r="C8" i="3"/>
  <c r="C32" i="3" s="1"/>
  <c r="E9" i="4" l="1"/>
  <c r="F18" i="3"/>
  <c r="F8" i="3" s="1"/>
  <c r="F32" i="3" s="1"/>
  <c r="E8" i="3"/>
  <c r="E32" i="3" s="1"/>
  <c r="E8" i="4" l="1"/>
  <c r="E28" i="4" s="1"/>
  <c r="F9" i="4"/>
  <c r="F8" i="4" s="1"/>
  <c r="F28" i="4" s="1"/>
</calcChain>
</file>

<file path=xl/sharedStrings.xml><?xml version="1.0" encoding="utf-8"?>
<sst xmlns="http://schemas.openxmlformats.org/spreadsheetml/2006/main" count="490" uniqueCount="249">
  <si>
    <t xml:space="preserve">Resultados de Ingresos - LDF </t>
  </si>
  <si>
    <t>(PESOS)</t>
  </si>
  <si>
    <t xml:space="preserve">Concepto (b) </t>
  </si>
  <si>
    <t>1. Ingresos de Libre Disposición 
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</si>
  <si>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</si>
  <si>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</si>
  <si>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</si>
  <si>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</si>
  <si>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</si>
  <si>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</si>
  <si>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</si>
  <si>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</si>
  <si>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</si>
  <si>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</si>
  <si>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</si>
  <si>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</t>
  </si>
  <si>
    <t>2. Transferencias Federales Etiquetadas (2= A+B+C+D+E)</t>
  </si>
  <si>
    <t xml:space="preserve"> 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</si>
  <si>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</si>
  <si>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</si>
  <si>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</si>
  <si>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</si>
  <si>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 (3=A)</t>
  </si>
  <si>
    <t>A. Ingresos Derivados de Financiamientos</t>
  </si>
  <si>
    <t>4. Total de Resultados de Ingresos (4= 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</si>
  <si>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</si>
  <si>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</si>
  <si>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</si>
  <si>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 (3=1+2)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</si>
  <si>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</si>
  <si>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</si>
  <si>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Resultados de Egresos - LDF </t>
  </si>
  <si>
    <t>Concepto (b)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</si>
  <si>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</si>
  <si>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</si>
  <si>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</si>
  <si>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</si>
  <si>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</si>
  <si>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</si>
  <si>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</si>
  <si>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</si>
  <si>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</si>
  <si>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</si>
  <si>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</si>
  <si>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del Resultado de Egresos (3=1+2)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</si>
  <si>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</si>
  <si>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</si>
  <si>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Proyecciones de Ingresos - LDF </t>
  </si>
  <si>
    <t xml:space="preserve">(PESOS) </t>
  </si>
  <si>
    <t>(CIFRAS NOMINALES)</t>
  </si>
  <si>
    <t>2. Transferencias Federales Etiquetadas (2=A+B+C+D+E)</t>
  </si>
  <si>
    <t>A. Aportaciones</t>
  </si>
  <si>
    <t>3. Ingresos Derivados de Financiamientos (3=A)</t>
  </si>
  <si>
    <t>4. Total de Ingresos Proyectados (4=1+2+3)</t>
  </si>
  <si>
    <t>3. Ingresos Derivados de Financiamiento (3=1+2)</t>
  </si>
  <si>
    <t xml:space="preserve">Proyecciones de Egresos - LDF </t>
  </si>
  <si>
    <t xml:space="preserve"> A. Servicios Personales</t>
  </si>
  <si>
    <t>G) Inversiones Financieras y Otras Provisiones</t>
  </si>
  <si>
    <t>H) Participaciones y Aportaciones</t>
  </si>
  <si>
    <t>I) Deuda Pública</t>
  </si>
  <si>
    <t>3. Total de Egresos Proyectados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</si>
  <si>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</si>
  <si>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</si>
  <si>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</si>
  <si>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</si>
  <si>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</si>
  <si>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</si>
  <si>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</si>
  <si>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</si>
  <si>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</si>
  <si>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</si>
  <si>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</si>
  <si>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</si>
  <si>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</si>
  <si>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</si>
  <si>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</si>
  <si>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</si>
  <si>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</si>
  <si>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</si>
  <si>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</si>
  <si>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</si>
  <si>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</si>
  <si>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</si>
  <si>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</si>
  <si>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</si>
  <si>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</si>
  <si>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</si>
  <si>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</si>
  <si>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</si>
  <si>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</si>
  <si>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</si>
  <si>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</si>
  <si>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</si>
  <si>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</si>
  <si>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</si>
  <si>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</si>
  <si>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</si>
  <si>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</si>
  <si>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</si>
  <si>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</si>
  <si>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</si>
  <si>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</si>
  <si>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</si>
  <si>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</si>
  <si>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</si>
  <si>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</si>
  <si>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</si>
  <si>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</si>
  <si>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</si>
  <si>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</si>
  <si>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</si>
  <si>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</si>
  <si>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</si>
  <si>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</si>
  <si>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</si>
  <si>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</si>
  <si>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</si>
  <si>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</si>
  <si>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</si>
  <si>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</si>
  <si>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</si>
  <si>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</si>
  <si>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</si>
  <si>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</si>
  <si>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</si>
  <si>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</si>
  <si>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</si>
  <si>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</si>
  <si>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</si>
  <si>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</si>
  <si>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</si>
  <si>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</si>
  <si>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</si>
  <si>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</si>
  <si>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</si>
  <si>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</si>
  <si>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</si>
  <si>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</si>
  <si>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</si>
  <si>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</si>
  <si>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</si>
  <si>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</si>
  <si>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</si>
  <si>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</si>
  <si>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</si>
  <si>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</si>
  <si>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</si>
  <si>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</si>
  <si>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</si>
  <si>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</si>
  <si>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</si>
  <si>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</si>
  <si>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</si>
  <si>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</si>
  <si>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</si>
  <si>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</si>
  <si>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</si>
  <si>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</si>
  <si>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</si>
  <si>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</si>
  <si>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</si>
  <si>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</si>
  <si>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</si>
  <si>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</si>
  <si>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</si>
  <si>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</si>
  <si>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</si>
  <si>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</si>
  <si>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</si>
  <si>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</si>
  <si>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</si>
  <si>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</si>
  <si>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</si>
  <si>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</si>
  <si>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</si>
  <si>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</si>
  <si>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</si>
  <si>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</si>
  <si>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</si>
  <si>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</si>
  <si>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</si>
  <si>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</si>
  <si>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</si>
  <si>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</si>
  <si>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</si>
  <si>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</si>
  <si>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</si>
  <si>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</si>
  <si>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</si>
  <si>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</si>
  <si>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</si>
  <si>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</si>
  <si>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</si>
  <si>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</si>
  <si>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</si>
  <si>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</si>
  <si>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</si>
  <si>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</si>
  <si>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</si>
  <si>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</si>
  <si>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</si>
  <si>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</si>
  <si>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</si>
  <si>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</si>
  <si>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</si>
  <si>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</si>
  <si>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</si>
  <si>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</si>
  <si>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INSTITUTO MUNICIPAL DE PLANEACIÓN DE GUANAJUATO, GTO.</t>
  </si>
  <si>
    <t>Del 1 de enero al 31 de diciembre de 2020</t>
  </si>
  <si>
    <t xml:space="preserve">2022 (d) </t>
  </si>
  <si>
    <t>2023 (d)</t>
  </si>
  <si>
    <t>2024 (d)</t>
  </si>
  <si>
    <t>2022 (d)</t>
  </si>
  <si>
    <t>2025 (d)</t>
  </si>
  <si>
    <t>2026 (d)</t>
  </si>
  <si>
    <t>2018 (c )</t>
  </si>
  <si>
    <t>2017 (c )</t>
  </si>
  <si>
    <t>2016 (c )</t>
  </si>
  <si>
    <t>2019 (c )</t>
  </si>
  <si>
    <t>20018 (c )</t>
  </si>
  <si>
    <t>2015 (c )</t>
  </si>
  <si>
    <t>2016¹ (c )</t>
  </si>
  <si>
    <t>2015¹  (c )</t>
  </si>
  <si>
    <t xml:space="preserve">NO APLICA </t>
  </si>
  <si>
    <t>31.12.2020</t>
  </si>
  <si>
    <t>PREVALECIO EL BALANCE PRESUPUESTARIO SONTENIBLE</t>
  </si>
  <si>
    <t>http://www.guanajuatocapital.gob.mx/informacion-financiera-archivo-trim-implan/4to-trimestre-de-2020</t>
  </si>
  <si>
    <t>NO APLICA</t>
  </si>
  <si>
    <t>http://www.guanajuatocapital.gob.mx/files/2021-02/F6d%20Estado%20Analitico%20del%20Ejercicio%20del%20Presupuesto%20de%20Egresos%20Det%20-%20LDF%20(CSPC)-PLA.pdf</t>
  </si>
  <si>
    <t>NO EXISTEN APPs</t>
  </si>
  <si>
    <t xml:space="preserve">                                            </t>
  </si>
  <si>
    <t>ARQ. RAMON GONZÁLEZ FLORES</t>
  </si>
  <si>
    <t>C.P. MAGDALENA VARGAS SUÁREZ</t>
  </si>
  <si>
    <t>DIRECTOR GENERAL</t>
  </si>
  <si>
    <t>COORDINADORA ADMINISTRATIVA</t>
  </si>
  <si>
    <t xml:space="preserve">INSTITUTO MUNICIPAL DE PLANEACIÓN DE GUANAJUATO, GTO.
</t>
  </si>
  <si>
    <t>2021 Año en Cuestión (de iniciativa de Ley) (c )</t>
  </si>
  <si>
    <t xml:space="preserve">INSTIUTO MUNICIPAL DE PLANEACIÓN DE GUANAJUATO, GTO
</t>
  </si>
  <si>
    <t>2021 Año en Cuestión (de proyecto de presupuesto)
 (c )</t>
  </si>
  <si>
    <t xml:space="preserve">INSTITUTO MUNICIPAL DE PLANEACIÓN DE GUANAJUATO, GTO
</t>
  </si>
  <si>
    <t>2020 Año del Ejercicio Vigente ² (d)</t>
  </si>
  <si>
    <t>2020 Año del Ejercicio Vigente ²  (d)</t>
  </si>
  <si>
    <t>INSTITUTO MUNICIPAL DE PLANEACIÓN DE GUANAJUATO, GTO</t>
  </si>
  <si>
    <t xml:space="preserve">                                      ARQ. RAMON GONZÁLEZ FLORES</t>
  </si>
  <si>
    <t xml:space="preserve">                                                 DIRECTOR GENERAL</t>
  </si>
  <si>
    <t xml:space="preserve">                       ______________________________________________</t>
  </si>
  <si>
    <t>N/A</t>
  </si>
  <si>
    <t xml:space="preserve">                                     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</si>
</sst>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Times New Roman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9" fillId="0" borderId="0"/>
  </cellStyleXfs>
  <cellXfs count="175">
    <xf numFmtId="0" fontId="0" fillId="0" borderId="0" xfId="0"/>
    <xf numFmtId="0" fontId="0" fillId="2" borderId="0" xfId="0" applyFill="1"/>
    <xf numFmtId="0" fontId="3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0" fillId="2" borderId="6" xfId="0" applyFill="1" applyBorder="1" applyAlignment="1">
      <alignment horizontal="left" indent="2"/>
    </xf>
    <xf numFmtId="0" fontId="0" fillId="2" borderId="6" xfId="0" applyFill="1" applyBorder="1"/>
    <xf numFmtId="0" fontId="2" fillId="2" borderId="6" xfId="0" applyFont="1" applyFill="1" applyBorder="1"/>
    <xf numFmtId="0" fontId="0" fillId="2" borderId="6" xfId="0" applyFill="1" applyBorder="1" applyAlignment="1">
      <alignment horizontal="left" wrapText="1" indent="2"/>
    </xf>
    <xf numFmtId="0" fontId="0" fillId="2" borderId="6" xfId="0" applyFill="1" applyBorder="1" applyAlignment="1">
      <alignment wrapText="1"/>
    </xf>
    <xf numFmtId="0" fontId="2" fillId="2" borderId="7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right" vertical="center" wrapText="1"/>
    </xf>
    <xf numFmtId="0" fontId="8" fillId="6" borderId="28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7" fillId="0" borderId="2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center" vertical="center" wrapText="1"/>
    </xf>
    <xf numFmtId="4" fontId="0" fillId="2" borderId="0" xfId="0" applyNumberFormat="1" applyFill="1"/>
    <xf numFmtId="4" fontId="3" fillId="3" borderId="4" xfId="0" applyNumberFormat="1" applyFont="1" applyFill="1" applyBorder="1" applyAlignment="1">
      <alignment horizontal="center" vertical="center" wrapText="1"/>
    </xf>
    <xf numFmtId="4" fontId="0" fillId="2" borderId="5" xfId="1" applyNumberFormat="1" applyFont="1" applyFill="1" applyBorder="1" applyAlignment="1">
      <alignment horizontal="center" vertical="center"/>
    </xf>
    <xf numFmtId="4" fontId="0" fillId="2" borderId="6" xfId="0" applyNumberFormat="1" applyFill="1" applyBorder="1"/>
    <xf numFmtId="4" fontId="0" fillId="2" borderId="6" xfId="1" applyNumberFormat="1" applyFont="1" applyFill="1" applyBorder="1"/>
    <xf numFmtId="4" fontId="0" fillId="2" borderId="7" xfId="1" applyNumberFormat="1" applyFont="1" applyFill="1" applyBorder="1"/>
    <xf numFmtId="4" fontId="0" fillId="0" borderId="0" xfId="0" applyNumberFormat="1"/>
    <xf numFmtId="4" fontId="3" fillId="3" borderId="4" xfId="0" applyNumberFormat="1" applyFont="1" applyFill="1" applyBorder="1" applyAlignment="1">
      <alignment horizontal="center" vertical="center"/>
    </xf>
    <xf numFmtId="4" fontId="0" fillId="2" borderId="5" xfId="1" applyNumberFormat="1" applyFont="1" applyFill="1" applyBorder="1"/>
    <xf numFmtId="4" fontId="0" fillId="2" borderId="7" xfId="0" applyNumberFormat="1" applyFill="1" applyBorder="1"/>
    <xf numFmtId="3" fontId="0" fillId="0" borderId="0" xfId="0" applyNumberFormat="1"/>
    <xf numFmtId="3" fontId="6" fillId="4" borderId="0" xfId="0" applyNumberFormat="1" applyFont="1" applyFill="1" applyAlignment="1">
      <alignment horizontal="center" vertical="center" wrapText="1"/>
    </xf>
    <xf numFmtId="3" fontId="7" fillId="4" borderId="30" xfId="0" applyNumberFormat="1" applyFont="1" applyFill="1" applyBorder="1" applyAlignment="1">
      <alignment horizontal="center" vertical="center" wrapText="1"/>
    </xf>
    <xf numFmtId="3" fontId="6" fillId="5" borderId="28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6" borderId="3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3" fontId="7" fillId="6" borderId="0" xfId="0" applyNumberFormat="1" applyFont="1" applyFill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justify" vertical="center" wrapText="1"/>
    </xf>
    <xf numFmtId="3" fontId="6" fillId="5" borderId="30" xfId="0" applyNumberFormat="1" applyFont="1" applyFill="1" applyBorder="1" applyAlignment="1">
      <alignment horizontal="center" vertical="center" wrapText="1"/>
    </xf>
    <xf numFmtId="3" fontId="6" fillId="5" borderId="2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4" xfId="3" applyBorder="1" applyAlignment="1" applyProtection="1">
      <alignment horizontal="justify" vertical="center" wrapText="1"/>
      <protection locked="0"/>
    </xf>
    <xf numFmtId="0" fontId="11" fillId="0" borderId="4" xfId="3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3" fontId="7" fillId="0" borderId="31" xfId="0" applyNumberFormat="1" applyFont="1" applyBorder="1" applyAlignment="1">
      <alignment horizontal="center" vertical="center" wrapText="1"/>
    </xf>
    <xf numFmtId="0" fontId="12" fillId="0" borderId="11" xfId="4" applyFont="1" applyBorder="1" applyAlignment="1" applyProtection="1">
      <alignment vertical="top" wrapText="1"/>
      <protection locked="0"/>
    </xf>
    <xf numFmtId="0" fontId="12" fillId="0" borderId="0" xfId="4" applyFont="1" applyAlignment="1" applyProtection="1">
      <alignment vertical="top" wrapText="1"/>
      <protection locked="0"/>
    </xf>
    <xf numFmtId="4" fontId="12" fillId="0" borderId="0" xfId="4" applyNumberFormat="1" applyFont="1" applyAlignment="1" applyProtection="1">
      <alignment vertical="top"/>
      <protection locked="0"/>
    </xf>
    <xf numFmtId="0" fontId="13" fillId="0" borderId="0" xfId="4" applyFont="1" applyAlignment="1" applyProtection="1">
      <alignment horizontal="center" vertical="top" wrapText="1"/>
      <protection locked="0"/>
    </xf>
    <xf numFmtId="0" fontId="12" fillId="0" borderId="0" xfId="4" applyFont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left" vertical="center" wrapText="1"/>
    </xf>
    <xf numFmtId="0" fontId="13" fillId="0" borderId="0" xfId="4" applyFont="1" applyBorder="1" applyAlignment="1" applyProtection="1">
      <alignment horizontal="left" vertical="top" wrapText="1"/>
      <protection locked="0"/>
    </xf>
    <xf numFmtId="0" fontId="12" fillId="0" borderId="0" xfId="4" applyFont="1" applyAlignment="1" applyProtection="1">
      <alignment horizontal="left" vertical="top" wrapText="1"/>
      <protection locked="0"/>
    </xf>
    <xf numFmtId="0" fontId="12" fillId="0" borderId="0" xfId="4" applyFont="1" applyBorder="1" applyAlignment="1" applyProtection="1">
      <alignment wrapText="1"/>
      <protection locked="0"/>
    </xf>
    <xf numFmtId="0" fontId="0" fillId="0" borderId="11" xfId="0" applyBorder="1"/>
    <xf numFmtId="0" fontId="12" fillId="0" borderId="0" xfId="4" applyFont="1" applyAlignment="1" applyProtection="1">
      <alignment horizontal="center" vertical="top" wrapText="1"/>
      <protection locked="0"/>
    </xf>
    <xf numFmtId="0" fontId="13" fillId="0" borderId="2" xfId="4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0" xfId="0" applyBorder="1"/>
    <xf numFmtId="0" fontId="13" fillId="0" borderId="0" xfId="4" applyFont="1" applyBorder="1" applyAlignment="1" applyProtection="1">
      <alignment horizontal="center" vertical="top" wrapText="1"/>
      <protection locked="0"/>
    </xf>
    <xf numFmtId="0" fontId="6" fillId="6" borderId="3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6" fillId="4" borderId="30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7" fillId="4" borderId="31" xfId="0" applyFont="1" applyFill="1" applyBorder="1" applyAlignment="1">
      <alignment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 xr:uid="{5684BEA7-2654-4A90-AE4F-0D96DBE55F00}"/>
    <cellStyle name="Normal 2 2" xfId="4" xr:uid="{F71C6787-A119-4664-A884-6469947256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57150</xdr:rowOff>
    </xdr:from>
    <xdr:to>
      <xdr:col>1</xdr:col>
      <xdr:colOff>1781175</xdr:colOff>
      <xdr:row>1</xdr:row>
      <xdr:rowOff>161925</xdr:rowOff>
    </xdr:to>
    <xdr:pic>
      <xdr:nvPicPr>
        <xdr:cNvPr id="3" name="Imagen 2" descr="C:\Users\AAP-IMPLANGTO\Desktop\hoja_membretada_implan.jpg">
          <a:extLst>
            <a:ext uri="{FF2B5EF4-FFF2-40B4-BE49-F238E27FC236}">
              <a16:creationId xmlns:a16="http://schemas.microsoft.com/office/drawing/2014/main" id="{6C4872BE-4824-4A05-AE8F-154CA31248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7150"/>
          <a:ext cx="16002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1</xdr:col>
      <xdr:colOff>1714500</xdr:colOff>
      <xdr:row>1</xdr:row>
      <xdr:rowOff>504825</xdr:rowOff>
    </xdr:to>
    <xdr:pic>
      <xdr:nvPicPr>
        <xdr:cNvPr id="4" name="Imagen 3" descr="C:\Users\AAP-IMPLANGTO\Desktop\hoja_membretada_implan.jpg">
          <a:extLst>
            <a:ext uri="{FF2B5EF4-FFF2-40B4-BE49-F238E27FC236}">
              <a16:creationId xmlns:a16="http://schemas.microsoft.com/office/drawing/2014/main" id="{839E6C81-09A3-4833-BCA0-1CBE5E70C7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16002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1</xdr:col>
      <xdr:colOff>1743075</xdr:colOff>
      <xdr:row>1</xdr:row>
      <xdr:rowOff>257175</xdr:rowOff>
    </xdr:to>
    <xdr:pic>
      <xdr:nvPicPr>
        <xdr:cNvPr id="3" name="Imagen 2" descr="C:\Users\AAP-IMPLANGTO\Desktop\hoja_membretada_implan.jpg">
          <a:extLst>
            <a:ext uri="{FF2B5EF4-FFF2-40B4-BE49-F238E27FC236}">
              <a16:creationId xmlns:a16="http://schemas.microsoft.com/office/drawing/2014/main" id="{A7885B50-B63B-47D6-A6F3-EC493F4FD9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5"/>
          <a:ext cx="16002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</xdr:col>
      <xdr:colOff>1704975</xdr:colOff>
      <xdr:row>1</xdr:row>
      <xdr:rowOff>161925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962CBE50-B759-440B-8115-6146D1A1FF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6002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1295400</xdr:colOff>
      <xdr:row>2</xdr:row>
      <xdr:rowOff>123825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F8F398D0-814A-4D4F-94A8-C72012A2D5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2668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0</xdr:row>
      <xdr:rowOff>134471</xdr:rowOff>
    </xdr:from>
    <xdr:to>
      <xdr:col>3</xdr:col>
      <xdr:colOff>537881</xdr:colOff>
      <xdr:row>4</xdr:row>
      <xdr:rowOff>112059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15C84059-9CCC-4917-AF72-67FF57CF89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8" y="134471"/>
          <a:ext cx="1759323" cy="739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2"/>
  <sheetViews>
    <sheetView showGridLines="0" topLeftCell="A28" workbookViewId="0">
      <selection activeCell="B50" sqref="B50:B52"/>
    </sheetView>
  </sheetViews>
  <sheetFormatPr baseColWidth="10" defaultRowHeight="15" x14ac:dyDescent="0.25"/>
  <cols>
    <col min="1" max="1" width="1.28515625" customWidth="1"/>
    <col min="2" max="2" width="55.7109375" customWidth="1"/>
    <col min="3" max="3" width="13.5703125" style="77" customWidth="1"/>
    <col min="4" max="6" width="11.7109375" style="77" bestFit="1" customWidth="1"/>
    <col min="7" max="7" width="9" style="77" customWidth="1"/>
    <col min="8" max="8" width="9.85546875" style="77" customWidth="1"/>
  </cols>
  <sheetData>
    <row r="1" spans="2:8" ht="39.75" customHeight="1" x14ac:dyDescent="0.25"/>
    <row r="2" spans="2:8" x14ac:dyDescent="0.25">
      <c r="B2" s="1"/>
      <c r="C2" s="71"/>
      <c r="D2" s="71"/>
      <c r="E2" s="71"/>
      <c r="F2" s="71"/>
      <c r="G2" s="71"/>
      <c r="H2" s="71"/>
    </row>
    <row r="3" spans="2:8" ht="15" customHeight="1" x14ac:dyDescent="0.25">
      <c r="B3" s="117" t="s">
        <v>236</v>
      </c>
      <c r="C3" s="118"/>
      <c r="D3" s="118"/>
      <c r="E3" s="118"/>
      <c r="F3" s="118"/>
      <c r="G3" s="118"/>
      <c r="H3" s="119"/>
    </row>
    <row r="4" spans="2:8" x14ac:dyDescent="0.25">
      <c r="B4" s="120" t="s">
        <v>47</v>
      </c>
      <c r="C4" s="118"/>
      <c r="D4" s="118"/>
      <c r="E4" s="118"/>
      <c r="F4" s="118"/>
      <c r="G4" s="118"/>
      <c r="H4" s="119"/>
    </row>
    <row r="5" spans="2:8" x14ac:dyDescent="0.25">
      <c r="B5" s="120" t="s">
        <v>48</v>
      </c>
      <c r="C5" s="118"/>
      <c r="D5" s="118"/>
      <c r="E5" s="118"/>
      <c r="F5" s="118"/>
      <c r="G5" s="118"/>
      <c r="H5" s="119"/>
    </row>
    <row r="6" spans="2:8" x14ac:dyDescent="0.25">
      <c r="B6" s="120" t="s">
        <v>49</v>
      </c>
      <c r="C6" s="118"/>
      <c r="D6" s="118"/>
      <c r="E6" s="118"/>
      <c r="F6" s="118"/>
      <c r="G6" s="118"/>
      <c r="H6" s="119"/>
    </row>
    <row r="7" spans="2:8" ht="60" x14ac:dyDescent="0.25">
      <c r="B7" s="2" t="s">
        <v>32</v>
      </c>
      <c r="C7" s="72" t="s">
        <v>237</v>
      </c>
      <c r="D7" s="72" t="s">
        <v>210</v>
      </c>
      <c r="E7" s="72" t="s">
        <v>211</v>
      </c>
      <c r="F7" s="72" t="s">
        <v>212</v>
      </c>
      <c r="G7" s="72" t="s">
        <v>214</v>
      </c>
      <c r="H7" s="72" t="s">
        <v>215</v>
      </c>
    </row>
    <row r="8" spans="2:8" ht="30" x14ac:dyDescent="0.25">
      <c r="B8" s="11" t="s">
        <v>3</v>
      </c>
      <c r="C8" s="73">
        <f>C9+C10+C11+C12+C13+C14+C15+C16+C17+C18+C19+C20</f>
        <v>7360807</v>
      </c>
      <c r="D8" s="73">
        <f t="shared" ref="D8:H8" si="0">D9+D10+D11+D12+D13+D14+D15+D16+D17+D18+D19+D20</f>
        <v>7655239.2800000003</v>
      </c>
      <c r="E8" s="73">
        <f t="shared" si="0"/>
        <v>7961448.8512000004</v>
      </c>
      <c r="F8" s="73">
        <f t="shared" si="0"/>
        <v>8279906.8052480007</v>
      </c>
      <c r="G8" s="73">
        <f t="shared" si="0"/>
        <v>0</v>
      </c>
      <c r="H8" s="73">
        <f t="shared" si="0"/>
        <v>0</v>
      </c>
    </row>
    <row r="9" spans="2:8" x14ac:dyDescent="0.25">
      <c r="B9" s="4" t="s">
        <v>4</v>
      </c>
      <c r="C9" s="74"/>
      <c r="D9" s="74"/>
      <c r="E9" s="74"/>
      <c r="F9" s="74"/>
      <c r="G9" s="74"/>
      <c r="H9" s="74"/>
    </row>
    <row r="10" spans="2:8" x14ac:dyDescent="0.25">
      <c r="B10" s="4" t="s">
        <v>5</v>
      </c>
      <c r="C10" s="74"/>
      <c r="D10" s="74"/>
      <c r="E10" s="74"/>
      <c r="F10" s="74"/>
      <c r="G10" s="74"/>
      <c r="H10" s="74"/>
    </row>
    <row r="11" spans="2:8" x14ac:dyDescent="0.25">
      <c r="B11" s="4" t="s">
        <v>6</v>
      </c>
      <c r="C11" s="74"/>
      <c r="D11" s="74"/>
      <c r="E11" s="74"/>
      <c r="F11" s="74"/>
      <c r="G11" s="74"/>
      <c r="H11" s="74"/>
    </row>
    <row r="12" spans="2:8" x14ac:dyDescent="0.25">
      <c r="B12" s="4" t="s">
        <v>7</v>
      </c>
      <c r="C12" s="74"/>
      <c r="D12" s="74"/>
      <c r="E12" s="74"/>
      <c r="F12" s="74"/>
      <c r="G12" s="74"/>
      <c r="H12" s="74"/>
    </row>
    <row r="13" spans="2:8" x14ac:dyDescent="0.25">
      <c r="B13" s="4" t="s">
        <v>8</v>
      </c>
      <c r="C13" s="74"/>
      <c r="D13" s="74"/>
      <c r="E13" s="74"/>
      <c r="F13" s="74"/>
      <c r="G13" s="74"/>
      <c r="H13" s="74"/>
    </row>
    <row r="14" spans="2:8" x14ac:dyDescent="0.25">
      <c r="B14" s="4" t="s">
        <v>9</v>
      </c>
      <c r="C14" s="74"/>
      <c r="D14" s="74"/>
      <c r="E14" s="74"/>
      <c r="F14" s="74"/>
      <c r="G14" s="74"/>
      <c r="H14" s="74"/>
    </row>
    <row r="15" spans="2:8" x14ac:dyDescent="0.25">
      <c r="B15" s="4" t="s">
        <v>10</v>
      </c>
      <c r="C15" s="74"/>
      <c r="D15" s="74"/>
      <c r="E15" s="74"/>
      <c r="F15" s="74"/>
      <c r="G15" s="74"/>
      <c r="H15" s="74"/>
    </row>
    <row r="16" spans="2:8" x14ac:dyDescent="0.25">
      <c r="B16" s="4" t="s">
        <v>11</v>
      </c>
      <c r="C16" s="74"/>
      <c r="D16" s="74"/>
      <c r="E16" s="74"/>
      <c r="F16" s="74"/>
      <c r="G16" s="74"/>
      <c r="H16" s="74"/>
    </row>
    <row r="17" spans="2:8" x14ac:dyDescent="0.25">
      <c r="B17" s="4" t="s">
        <v>12</v>
      </c>
      <c r="C17" s="74"/>
      <c r="D17" s="74"/>
      <c r="E17" s="74"/>
      <c r="F17" s="74"/>
      <c r="G17" s="74"/>
      <c r="H17" s="74"/>
    </row>
    <row r="18" spans="2:8" x14ac:dyDescent="0.25">
      <c r="B18" s="4" t="s">
        <v>13</v>
      </c>
      <c r="C18" s="74">
        <v>7360807</v>
      </c>
      <c r="D18" s="74">
        <f>C18*1.04</f>
        <v>7655239.2800000003</v>
      </c>
      <c r="E18" s="74">
        <f>D18*1.04</f>
        <v>7961448.8512000004</v>
      </c>
      <c r="F18" s="74">
        <f>E18*1.04</f>
        <v>8279906.8052480007</v>
      </c>
      <c r="G18" s="74">
        <v>0</v>
      </c>
      <c r="H18" s="74">
        <v>0</v>
      </c>
    </row>
    <row r="19" spans="2:8" x14ac:dyDescent="0.25">
      <c r="B19" s="4" t="s">
        <v>14</v>
      </c>
      <c r="C19" s="74"/>
      <c r="D19" s="74"/>
      <c r="E19" s="74"/>
      <c r="F19" s="74"/>
      <c r="G19" s="74"/>
      <c r="H19" s="74"/>
    </row>
    <row r="20" spans="2:8" x14ac:dyDescent="0.25">
      <c r="B20" s="4" t="s">
        <v>15</v>
      </c>
      <c r="C20" s="74"/>
      <c r="D20" s="74"/>
      <c r="E20" s="74"/>
      <c r="F20" s="74"/>
      <c r="G20" s="74"/>
      <c r="H20" s="74"/>
    </row>
    <row r="21" spans="2:8" x14ac:dyDescent="0.25">
      <c r="B21" s="5"/>
      <c r="C21" s="74"/>
      <c r="D21" s="74"/>
      <c r="E21" s="74"/>
      <c r="F21" s="74"/>
      <c r="G21" s="74"/>
      <c r="H21" s="74"/>
    </row>
    <row r="22" spans="2:8" x14ac:dyDescent="0.25">
      <c r="B22" s="6" t="s">
        <v>50</v>
      </c>
      <c r="C22" s="75">
        <f>C23+C24+C25+C24+C25+C26+C27</f>
        <v>0</v>
      </c>
      <c r="D22" s="75">
        <f t="shared" ref="D22:H22" si="1">D23+D24+D25+D24+D25+D26+D27</f>
        <v>0</v>
      </c>
      <c r="E22" s="75">
        <f t="shared" si="1"/>
        <v>0</v>
      </c>
      <c r="F22" s="75">
        <f t="shared" si="1"/>
        <v>0</v>
      </c>
      <c r="G22" s="75">
        <f t="shared" si="1"/>
        <v>0</v>
      </c>
      <c r="H22" s="75">
        <f t="shared" si="1"/>
        <v>0</v>
      </c>
    </row>
    <row r="23" spans="2:8" x14ac:dyDescent="0.25">
      <c r="B23" s="4" t="s">
        <v>51</v>
      </c>
      <c r="C23" s="74"/>
      <c r="D23" s="74"/>
      <c r="E23" s="74"/>
      <c r="F23" s="74"/>
      <c r="G23" s="74"/>
      <c r="H23" s="74"/>
    </row>
    <row r="24" spans="2:8" x14ac:dyDescent="0.25">
      <c r="B24" s="4" t="s">
        <v>18</v>
      </c>
      <c r="C24" s="74"/>
      <c r="D24" s="74"/>
      <c r="E24" s="74"/>
      <c r="F24" s="74"/>
      <c r="G24" s="74"/>
      <c r="H24" s="74"/>
    </row>
    <row r="25" spans="2:8" x14ac:dyDescent="0.25">
      <c r="B25" s="4" t="s">
        <v>19</v>
      </c>
      <c r="C25" s="74"/>
      <c r="D25" s="74"/>
      <c r="E25" s="74"/>
      <c r="F25" s="74"/>
      <c r="G25" s="74"/>
      <c r="H25" s="74"/>
    </row>
    <row r="26" spans="2:8" ht="30" x14ac:dyDescent="0.25">
      <c r="B26" s="7" t="s">
        <v>20</v>
      </c>
      <c r="C26" s="74"/>
      <c r="D26" s="74"/>
      <c r="E26" s="74"/>
      <c r="F26" s="74"/>
      <c r="G26" s="74"/>
      <c r="H26" s="74"/>
    </row>
    <row r="27" spans="2:8" x14ac:dyDescent="0.25">
      <c r="B27" s="4" t="s">
        <v>21</v>
      </c>
      <c r="C27" s="74"/>
      <c r="D27" s="74"/>
      <c r="E27" s="74"/>
      <c r="F27" s="74"/>
      <c r="G27" s="74"/>
      <c r="H27" s="74"/>
    </row>
    <row r="28" spans="2:8" x14ac:dyDescent="0.25">
      <c r="B28" s="5"/>
      <c r="C28" s="74"/>
      <c r="D28" s="74"/>
      <c r="E28" s="74"/>
      <c r="F28" s="74"/>
      <c r="G28" s="74"/>
      <c r="H28" s="74"/>
    </row>
    <row r="29" spans="2:8" x14ac:dyDescent="0.25">
      <c r="B29" s="6" t="s">
        <v>52</v>
      </c>
      <c r="C29" s="75">
        <f>C30</f>
        <v>0</v>
      </c>
      <c r="D29" s="75">
        <f t="shared" ref="D29:H29" si="2">D30</f>
        <v>0</v>
      </c>
      <c r="E29" s="75">
        <f t="shared" si="2"/>
        <v>0</v>
      </c>
      <c r="F29" s="75">
        <f t="shared" si="2"/>
        <v>0</v>
      </c>
      <c r="G29" s="75">
        <f t="shared" si="2"/>
        <v>0</v>
      </c>
      <c r="H29" s="75">
        <f t="shared" si="2"/>
        <v>0</v>
      </c>
    </row>
    <row r="30" spans="2:8" x14ac:dyDescent="0.25">
      <c r="B30" s="4" t="s">
        <v>23</v>
      </c>
      <c r="C30" s="74"/>
      <c r="D30" s="74"/>
      <c r="E30" s="74"/>
      <c r="F30" s="74"/>
      <c r="G30" s="74"/>
      <c r="H30" s="74"/>
    </row>
    <row r="31" spans="2:8" x14ac:dyDescent="0.25">
      <c r="B31" s="4"/>
      <c r="C31" s="74"/>
      <c r="D31" s="74"/>
      <c r="E31" s="74"/>
      <c r="F31" s="74"/>
      <c r="G31" s="74"/>
      <c r="H31" s="74"/>
    </row>
    <row r="32" spans="2:8" x14ac:dyDescent="0.25">
      <c r="B32" s="6" t="s">
        <v>53</v>
      </c>
      <c r="C32" s="74">
        <f>C8+C22+C29</f>
        <v>7360807</v>
      </c>
      <c r="D32" s="74">
        <f t="shared" ref="D32:H32" si="3">D8+D22+D29</f>
        <v>7655239.2800000003</v>
      </c>
      <c r="E32" s="74">
        <f t="shared" si="3"/>
        <v>7961448.8512000004</v>
      </c>
      <c r="F32" s="74">
        <f t="shared" si="3"/>
        <v>8279906.8052480007</v>
      </c>
      <c r="G32" s="74">
        <f t="shared" si="3"/>
        <v>0</v>
      </c>
      <c r="H32" s="74">
        <f t="shared" si="3"/>
        <v>0</v>
      </c>
    </row>
    <row r="33" spans="2:8" x14ac:dyDescent="0.25">
      <c r="B33" s="6"/>
      <c r="C33" s="74"/>
      <c r="D33" s="74"/>
      <c r="E33" s="74"/>
      <c r="F33" s="74"/>
      <c r="G33" s="74"/>
      <c r="H33" s="74"/>
    </row>
    <row r="34" spans="2:8" x14ac:dyDescent="0.25">
      <c r="B34" s="6" t="s">
        <v>25</v>
      </c>
      <c r="C34" s="74"/>
      <c r="D34" s="74"/>
      <c r="E34" s="74"/>
      <c r="F34" s="74"/>
      <c r="G34" s="74"/>
      <c r="H34" s="74"/>
    </row>
    <row r="35" spans="2:8" ht="30" x14ac:dyDescent="0.25">
      <c r="B35" s="8" t="s">
        <v>26</v>
      </c>
      <c r="C35" s="74"/>
      <c r="D35" s="74"/>
      <c r="E35" s="74"/>
      <c r="F35" s="74"/>
      <c r="G35" s="74"/>
      <c r="H35" s="74"/>
    </row>
    <row r="36" spans="2:8" ht="30" x14ac:dyDescent="0.25">
      <c r="B36" s="8" t="s">
        <v>27</v>
      </c>
      <c r="C36" s="74"/>
      <c r="D36" s="74"/>
      <c r="E36" s="74"/>
      <c r="F36" s="74"/>
      <c r="G36" s="74"/>
      <c r="H36" s="74"/>
    </row>
    <row r="37" spans="2:8" x14ac:dyDescent="0.25">
      <c r="B37" s="9" t="s">
        <v>54</v>
      </c>
      <c r="C37" s="76">
        <f>C35+C36</f>
        <v>0</v>
      </c>
      <c r="D37" s="76">
        <f t="shared" ref="D37:H37" si="4">D35+D36</f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</row>
    <row r="50" spans="2:8" ht="15" customHeight="1" x14ac:dyDescent="0.25">
      <c r="B50" s="105" t="s">
        <v>231</v>
      </c>
      <c r="C50" s="106"/>
      <c r="D50" s="107"/>
      <c r="E50" s="115"/>
      <c r="F50" s="115"/>
      <c r="G50" s="115"/>
      <c r="H50" s="115"/>
    </row>
    <row r="51" spans="2:8" ht="15" customHeight="1" x14ac:dyDescent="0.25">
      <c r="B51" s="108" t="s">
        <v>232</v>
      </c>
      <c r="C51" s="106"/>
      <c r="D51" s="107"/>
      <c r="E51" s="116" t="s">
        <v>233</v>
      </c>
      <c r="F51" s="116"/>
      <c r="G51" s="116"/>
      <c r="H51" s="116"/>
    </row>
    <row r="52" spans="2:8" ht="15" customHeight="1" x14ac:dyDescent="0.25">
      <c r="B52" s="109" t="s">
        <v>234</v>
      </c>
      <c r="C52" s="106"/>
      <c r="D52" s="107"/>
      <c r="E52" s="115" t="s">
        <v>235</v>
      </c>
      <c r="F52" s="115"/>
      <c r="G52" s="115"/>
      <c r="H52" s="115"/>
    </row>
  </sheetData>
  <mergeCells count="7">
    <mergeCell ref="E50:H50"/>
    <mergeCell ref="E51:H51"/>
    <mergeCell ref="E52:H5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77"/>
  <sheetViews>
    <sheetView showGridLines="0" topLeftCell="A19" zoomScaleNormal="100" workbookViewId="0">
      <selection activeCell="B43" sqref="B43:B44"/>
    </sheetView>
  </sheetViews>
  <sheetFormatPr baseColWidth="10" defaultRowHeight="15" x14ac:dyDescent="0.25"/>
  <cols>
    <col min="1" max="1" width="1" customWidth="1"/>
    <col min="2" max="2" width="45.7109375" customWidth="1"/>
    <col min="3" max="3" width="15.42578125" style="77" customWidth="1"/>
    <col min="4" max="6" width="11.7109375" style="77" bestFit="1" customWidth="1"/>
    <col min="7" max="8" width="10.140625" style="77" customWidth="1"/>
  </cols>
  <sheetData>
    <row r="2" spans="2:8" ht="50.25" customHeight="1" x14ac:dyDescent="0.25">
      <c r="B2" s="1"/>
      <c r="C2" s="71"/>
      <c r="D2" s="71"/>
      <c r="E2" s="71"/>
      <c r="F2" s="71"/>
      <c r="G2" s="71"/>
      <c r="H2" s="71"/>
    </row>
    <row r="3" spans="2:8" ht="15" customHeight="1" x14ac:dyDescent="0.25">
      <c r="B3" s="117" t="s">
        <v>238</v>
      </c>
      <c r="C3" s="118"/>
      <c r="D3" s="118"/>
      <c r="E3" s="118"/>
      <c r="F3" s="118"/>
      <c r="G3" s="118"/>
      <c r="H3" s="119"/>
    </row>
    <row r="4" spans="2:8" x14ac:dyDescent="0.25">
      <c r="B4" s="121" t="s">
        <v>55</v>
      </c>
      <c r="C4" s="122"/>
      <c r="D4" s="122"/>
      <c r="E4" s="122"/>
      <c r="F4" s="122"/>
      <c r="G4" s="122"/>
      <c r="H4" s="123"/>
    </row>
    <row r="5" spans="2:8" x14ac:dyDescent="0.25">
      <c r="B5" s="121" t="s">
        <v>48</v>
      </c>
      <c r="C5" s="122"/>
      <c r="D5" s="122"/>
      <c r="E5" s="122"/>
      <c r="F5" s="122"/>
      <c r="G5" s="122"/>
      <c r="H5" s="123"/>
    </row>
    <row r="6" spans="2:8" x14ac:dyDescent="0.25">
      <c r="B6" s="124" t="s">
        <v>49</v>
      </c>
      <c r="C6" s="125"/>
      <c r="D6" s="125"/>
      <c r="E6" s="125"/>
      <c r="F6" s="125"/>
      <c r="G6" s="125"/>
      <c r="H6" s="126"/>
    </row>
    <row r="7" spans="2:8" ht="75" x14ac:dyDescent="0.25">
      <c r="B7" s="2" t="s">
        <v>32</v>
      </c>
      <c r="C7" s="72" t="s">
        <v>239</v>
      </c>
      <c r="D7" s="78" t="s">
        <v>213</v>
      </c>
      <c r="E7" s="78" t="s">
        <v>211</v>
      </c>
      <c r="F7" s="78" t="s">
        <v>212</v>
      </c>
      <c r="G7" s="78" t="s">
        <v>214</v>
      </c>
      <c r="H7" s="78" t="s">
        <v>215</v>
      </c>
    </row>
    <row r="8" spans="2:8" x14ac:dyDescent="0.25">
      <c r="B8" s="10" t="s">
        <v>33</v>
      </c>
      <c r="C8" s="79">
        <f>C9+C10+C11+C12+C13+C14+C15+C16+C17</f>
        <v>7360806.9949999992</v>
      </c>
      <c r="D8" s="79">
        <f t="shared" ref="D8:H8" si="0">D9+D10+D11+D12+D13+D14+D15+D16+D17</f>
        <v>7655239.2747999998</v>
      </c>
      <c r="E8" s="79">
        <f t="shared" si="0"/>
        <v>7961448.8457919993</v>
      </c>
      <c r="F8" s="79">
        <f t="shared" si="0"/>
        <v>8279906.7996236794</v>
      </c>
      <c r="G8" s="79">
        <f t="shared" si="0"/>
        <v>0</v>
      </c>
      <c r="H8" s="79">
        <f t="shared" si="0"/>
        <v>0</v>
      </c>
    </row>
    <row r="9" spans="2:8" x14ac:dyDescent="0.25">
      <c r="B9" s="4" t="s">
        <v>56</v>
      </c>
      <c r="C9" s="74">
        <v>6476125.6687499993</v>
      </c>
      <c r="D9" s="74">
        <f>C9*1.04</f>
        <v>6735170.6954999994</v>
      </c>
      <c r="E9" s="74">
        <f>D9*1.04</f>
        <v>7004577.5233199997</v>
      </c>
      <c r="F9" s="74">
        <f>E9*1.04</f>
        <v>7284760.6242527999</v>
      </c>
      <c r="G9" s="74">
        <v>0</v>
      </c>
      <c r="H9" s="74"/>
    </row>
    <row r="10" spans="2:8" x14ac:dyDescent="0.25">
      <c r="B10" s="4" t="s">
        <v>35</v>
      </c>
      <c r="C10" s="74">
        <v>255566.76434999998</v>
      </c>
      <c r="D10" s="74">
        <f t="shared" ref="D10:F11" si="1">C10*1.04</f>
        <v>265789.434924</v>
      </c>
      <c r="E10" s="74">
        <f t="shared" si="1"/>
        <v>276421.01232096</v>
      </c>
      <c r="F10" s="74">
        <f t="shared" si="1"/>
        <v>287477.85281379841</v>
      </c>
      <c r="G10" s="74">
        <v>0</v>
      </c>
      <c r="H10" s="74"/>
    </row>
    <row r="11" spans="2:8" x14ac:dyDescent="0.25">
      <c r="B11" s="4" t="s">
        <v>36</v>
      </c>
      <c r="C11" s="74">
        <v>629114.56189999997</v>
      </c>
      <c r="D11" s="74">
        <f t="shared" si="1"/>
        <v>654279.14437600004</v>
      </c>
      <c r="E11" s="74">
        <f t="shared" si="1"/>
        <v>680450.31015104009</v>
      </c>
      <c r="F11" s="74">
        <f t="shared" si="1"/>
        <v>707668.3225570817</v>
      </c>
      <c r="G11" s="74">
        <v>0</v>
      </c>
      <c r="H11" s="74"/>
    </row>
    <row r="12" spans="2:8" ht="30" x14ac:dyDescent="0.25">
      <c r="B12" s="7" t="s">
        <v>37</v>
      </c>
      <c r="C12" s="74"/>
      <c r="D12" s="74"/>
      <c r="E12" s="74"/>
      <c r="F12" s="74"/>
      <c r="G12" s="74"/>
      <c r="H12" s="74"/>
    </row>
    <row r="13" spans="2:8" x14ac:dyDescent="0.25">
      <c r="B13" s="4" t="s">
        <v>38</v>
      </c>
      <c r="C13" s="74"/>
      <c r="D13" s="74"/>
      <c r="E13" s="74"/>
      <c r="F13" s="74"/>
      <c r="G13" s="74"/>
      <c r="H13" s="74"/>
    </row>
    <row r="14" spans="2:8" x14ac:dyDescent="0.25">
      <c r="B14" s="4" t="s">
        <v>39</v>
      </c>
      <c r="C14" s="74"/>
      <c r="D14" s="74"/>
      <c r="E14" s="74"/>
      <c r="F14" s="74"/>
      <c r="G14" s="74"/>
      <c r="H14" s="74"/>
    </row>
    <row r="15" spans="2:8" x14ac:dyDescent="0.25">
      <c r="B15" s="4" t="s">
        <v>57</v>
      </c>
      <c r="C15" s="74"/>
      <c r="D15" s="74"/>
      <c r="E15" s="74"/>
      <c r="F15" s="74"/>
      <c r="G15" s="74"/>
      <c r="H15" s="74"/>
    </row>
    <row r="16" spans="2:8" x14ac:dyDescent="0.25">
      <c r="B16" s="4" t="s">
        <v>58</v>
      </c>
      <c r="C16" s="74"/>
      <c r="D16" s="74"/>
      <c r="E16" s="74"/>
      <c r="F16" s="74"/>
      <c r="G16" s="74"/>
      <c r="H16" s="74"/>
    </row>
    <row r="17" spans="2:8" x14ac:dyDescent="0.25">
      <c r="B17" s="4" t="s">
        <v>59</v>
      </c>
      <c r="C17" s="74"/>
      <c r="D17" s="74"/>
      <c r="E17" s="74"/>
      <c r="F17" s="74"/>
      <c r="G17" s="74"/>
      <c r="H17" s="74"/>
    </row>
    <row r="18" spans="2:8" x14ac:dyDescent="0.25">
      <c r="B18" s="6" t="s">
        <v>43</v>
      </c>
      <c r="C18" s="75">
        <f>C19+C20+C21+C22+C23+C24+C25+C26+C27</f>
        <v>0</v>
      </c>
      <c r="D18" s="75">
        <f t="shared" ref="D18:H18" si="2">D19+D20+D21+D22+D23+D24+D25+D26+D27</f>
        <v>0</v>
      </c>
      <c r="E18" s="75">
        <f t="shared" si="2"/>
        <v>0</v>
      </c>
      <c r="F18" s="75">
        <f t="shared" si="2"/>
        <v>0</v>
      </c>
      <c r="G18" s="75">
        <f t="shared" si="2"/>
        <v>0</v>
      </c>
      <c r="H18" s="75">
        <f t="shared" si="2"/>
        <v>0</v>
      </c>
    </row>
    <row r="19" spans="2:8" x14ac:dyDescent="0.25">
      <c r="B19" s="4" t="s">
        <v>34</v>
      </c>
      <c r="C19" s="74"/>
      <c r="D19" s="74"/>
      <c r="E19" s="74"/>
      <c r="F19" s="74"/>
      <c r="G19" s="74"/>
      <c r="H19" s="74"/>
    </row>
    <row r="20" spans="2:8" x14ac:dyDescent="0.25">
      <c r="B20" s="4" t="s">
        <v>35</v>
      </c>
      <c r="C20" s="74"/>
      <c r="D20" s="74"/>
      <c r="E20" s="74"/>
      <c r="F20" s="74"/>
      <c r="G20" s="74"/>
      <c r="H20" s="74"/>
    </row>
    <row r="21" spans="2:8" x14ac:dyDescent="0.25">
      <c r="B21" s="4" t="s">
        <v>36</v>
      </c>
      <c r="C21" s="74"/>
      <c r="D21" s="74"/>
      <c r="E21" s="74"/>
      <c r="F21" s="74"/>
      <c r="G21" s="74"/>
      <c r="H21" s="74"/>
    </row>
    <row r="22" spans="2:8" ht="30" x14ac:dyDescent="0.25">
      <c r="B22" s="7" t="s">
        <v>37</v>
      </c>
      <c r="C22" s="74"/>
      <c r="D22" s="74"/>
      <c r="E22" s="74"/>
      <c r="F22" s="74"/>
      <c r="G22" s="74"/>
      <c r="H22" s="74"/>
    </row>
    <row r="23" spans="2:8" x14ac:dyDescent="0.25">
      <c r="B23" s="4" t="s">
        <v>38</v>
      </c>
      <c r="C23" s="74"/>
      <c r="D23" s="74"/>
      <c r="E23" s="74"/>
      <c r="F23" s="74"/>
      <c r="G23" s="74"/>
      <c r="H23" s="74"/>
    </row>
    <row r="24" spans="2:8" x14ac:dyDescent="0.25">
      <c r="B24" s="4" t="s">
        <v>39</v>
      </c>
      <c r="C24" s="74"/>
      <c r="D24" s="74"/>
      <c r="E24" s="74"/>
      <c r="F24" s="74"/>
      <c r="G24" s="74"/>
      <c r="H24" s="74"/>
    </row>
    <row r="25" spans="2:8" x14ac:dyDescent="0.25">
      <c r="B25" s="4" t="s">
        <v>40</v>
      </c>
      <c r="C25" s="74"/>
      <c r="D25" s="74"/>
      <c r="E25" s="74"/>
      <c r="F25" s="74"/>
      <c r="G25" s="74"/>
      <c r="H25" s="74"/>
    </row>
    <row r="26" spans="2:8" x14ac:dyDescent="0.25">
      <c r="B26" s="4" t="s">
        <v>41</v>
      </c>
      <c r="C26" s="74"/>
      <c r="D26" s="74"/>
      <c r="E26" s="74"/>
      <c r="F26" s="74"/>
      <c r="G26" s="74"/>
      <c r="H26" s="74"/>
    </row>
    <row r="27" spans="2:8" x14ac:dyDescent="0.25">
      <c r="B27" s="4" t="s">
        <v>42</v>
      </c>
      <c r="C27" s="74"/>
      <c r="D27" s="74"/>
      <c r="E27" s="74"/>
      <c r="F27" s="74"/>
      <c r="G27" s="74"/>
      <c r="H27" s="74"/>
    </row>
    <row r="28" spans="2:8" x14ac:dyDescent="0.25">
      <c r="B28" s="9" t="s">
        <v>60</v>
      </c>
      <c r="C28" s="80">
        <f>C8+C18</f>
        <v>7360806.9949999992</v>
      </c>
      <c r="D28" s="80">
        <f t="shared" ref="D28:H28" si="3">D8+D18</f>
        <v>7655239.2747999998</v>
      </c>
      <c r="E28" s="80">
        <f t="shared" si="3"/>
        <v>7961448.8457919993</v>
      </c>
      <c r="F28" s="80">
        <f t="shared" si="3"/>
        <v>8279906.7996236794</v>
      </c>
      <c r="G28" s="80">
        <f t="shared" si="3"/>
        <v>0</v>
      </c>
      <c r="H28" s="80">
        <f t="shared" si="3"/>
        <v>0</v>
      </c>
    </row>
    <row r="29" spans="2:8" x14ac:dyDescent="0.25">
      <c r="B29" s="1"/>
      <c r="C29" s="71"/>
      <c r="D29" s="71"/>
      <c r="E29" s="71"/>
      <c r="F29" s="71"/>
      <c r="G29" s="71"/>
      <c r="H29" s="71"/>
    </row>
    <row r="30" spans="2:8" x14ac:dyDescent="0.25">
      <c r="B30" s="1"/>
      <c r="C30" s="71"/>
      <c r="D30" s="71"/>
      <c r="E30" s="71"/>
      <c r="F30" s="71"/>
      <c r="G30" s="71"/>
      <c r="H30" s="71"/>
    </row>
    <row r="31" spans="2:8" x14ac:dyDescent="0.25">
      <c r="B31" s="1"/>
      <c r="C31" s="71"/>
      <c r="D31" s="71"/>
      <c r="E31" s="71"/>
      <c r="F31" s="71"/>
      <c r="G31" s="71"/>
      <c r="H31" s="71"/>
    </row>
    <row r="32" spans="2:8" x14ac:dyDescent="0.25">
      <c r="B32" s="1"/>
      <c r="C32" s="71"/>
      <c r="D32" s="71"/>
      <c r="E32" s="71"/>
      <c r="F32" s="71"/>
      <c r="G32" s="71"/>
      <c r="H32" s="71"/>
    </row>
    <row r="33" spans="2:8" x14ac:dyDescent="0.25">
      <c r="B33" s="1"/>
      <c r="C33" s="71"/>
      <c r="D33" s="71"/>
      <c r="E33" s="71"/>
      <c r="F33" s="71"/>
      <c r="G33" s="71"/>
      <c r="H33" s="71"/>
    </row>
    <row r="34" spans="2:8" x14ac:dyDescent="0.25">
      <c r="B34" s="1"/>
      <c r="C34" s="71"/>
      <c r="D34" s="71"/>
      <c r="E34" s="71"/>
      <c r="F34" s="71"/>
      <c r="G34" s="71"/>
      <c r="H34" s="71"/>
    </row>
    <row r="35" spans="2:8" x14ac:dyDescent="0.25">
      <c r="B35" s="1"/>
      <c r="C35" s="71"/>
      <c r="D35" s="71"/>
      <c r="E35" s="71"/>
      <c r="F35" s="71"/>
      <c r="G35" s="71"/>
      <c r="H35" s="71"/>
    </row>
    <row r="36" spans="2:8" x14ac:dyDescent="0.25">
      <c r="B36" s="1"/>
      <c r="C36" s="71"/>
      <c r="D36" s="71"/>
      <c r="E36" s="71"/>
      <c r="F36" s="71"/>
      <c r="G36" s="71"/>
      <c r="H36" s="71"/>
    </row>
    <row r="37" spans="2:8" x14ac:dyDescent="0.25">
      <c r="B37" s="1"/>
      <c r="C37" s="71"/>
      <c r="D37" s="71"/>
      <c r="E37" s="71"/>
      <c r="F37" s="71"/>
      <c r="G37" s="71"/>
      <c r="H37" s="71"/>
    </row>
    <row r="38" spans="2:8" x14ac:dyDescent="0.25">
      <c r="B38" s="1"/>
      <c r="C38" s="71"/>
      <c r="D38" s="71"/>
      <c r="E38" s="71"/>
      <c r="F38" s="71"/>
      <c r="G38" s="71"/>
      <c r="H38" s="71"/>
    </row>
    <row r="39" spans="2:8" x14ac:dyDescent="0.25">
      <c r="B39" s="1"/>
      <c r="C39" s="71"/>
      <c r="D39" s="71"/>
      <c r="E39" s="71"/>
      <c r="F39" s="71"/>
      <c r="G39" s="71"/>
      <c r="H39" s="71"/>
    </row>
    <row r="40" spans="2:8" x14ac:dyDescent="0.25">
      <c r="B40" s="1"/>
      <c r="C40" s="71"/>
      <c r="D40" s="71"/>
      <c r="E40" s="71"/>
      <c r="F40" s="71"/>
      <c r="G40" s="71"/>
      <c r="H40" s="71"/>
    </row>
    <row r="41" spans="2:8" x14ac:dyDescent="0.25">
      <c r="B41" s="1"/>
      <c r="C41" s="71"/>
      <c r="D41" s="71"/>
      <c r="E41" s="71"/>
      <c r="F41" s="71"/>
      <c r="G41" s="71"/>
      <c r="H41" s="71"/>
    </row>
    <row r="42" spans="2:8" ht="15" customHeight="1" x14ac:dyDescent="0.25">
      <c r="B42" s="105" t="s">
        <v>231</v>
      </c>
      <c r="C42" s="106"/>
      <c r="D42" s="107"/>
      <c r="E42" s="115"/>
      <c r="F42" s="115"/>
      <c r="G42" s="115"/>
      <c r="H42" s="115"/>
    </row>
    <row r="43" spans="2:8" ht="15" customHeight="1" x14ac:dyDescent="0.25">
      <c r="B43" s="108" t="s">
        <v>232</v>
      </c>
      <c r="C43" s="106"/>
      <c r="D43" s="107"/>
      <c r="E43" s="116" t="s">
        <v>233</v>
      </c>
      <c r="F43" s="116"/>
      <c r="G43" s="116"/>
      <c r="H43" s="116"/>
    </row>
    <row r="44" spans="2:8" ht="15" customHeight="1" x14ac:dyDescent="0.25">
      <c r="B44" s="109" t="s">
        <v>234</v>
      </c>
      <c r="C44" s="106"/>
      <c r="D44" s="107"/>
      <c r="E44" s="115" t="s">
        <v>235</v>
      </c>
      <c r="F44" s="115"/>
      <c r="G44" s="115"/>
      <c r="H44" s="115"/>
    </row>
    <row r="45" spans="2:8" x14ac:dyDescent="0.25">
      <c r="B45" s="1"/>
      <c r="C45" s="71"/>
      <c r="D45" s="71"/>
      <c r="E45" s="71"/>
      <c r="F45" s="71"/>
      <c r="G45" s="71"/>
      <c r="H45" s="71"/>
    </row>
    <row r="46" spans="2:8" x14ac:dyDescent="0.25">
      <c r="B46" s="1"/>
      <c r="C46" s="71"/>
      <c r="D46" s="71"/>
      <c r="E46" s="71"/>
      <c r="F46" s="71"/>
      <c r="G46" s="71"/>
      <c r="H46" s="71"/>
    </row>
    <row r="47" spans="2:8" x14ac:dyDescent="0.25">
      <c r="B47" s="1"/>
      <c r="C47" s="71"/>
      <c r="D47" s="71"/>
      <c r="E47" s="71"/>
      <c r="F47" s="71"/>
      <c r="G47" s="71"/>
      <c r="H47" s="71"/>
    </row>
    <row r="48" spans="2:8" x14ac:dyDescent="0.25">
      <c r="B48" s="1"/>
      <c r="C48" s="71"/>
      <c r="D48" s="71"/>
      <c r="E48" s="71"/>
      <c r="F48" s="71"/>
      <c r="G48" s="71"/>
      <c r="H48" s="71"/>
    </row>
    <row r="49" spans="2:8" x14ac:dyDescent="0.25">
      <c r="B49" s="1"/>
      <c r="C49" s="71"/>
      <c r="D49" s="71"/>
      <c r="E49" s="71"/>
      <c r="F49" s="71"/>
      <c r="G49" s="71"/>
      <c r="H49" s="71"/>
    </row>
    <row r="50" spans="2:8" x14ac:dyDescent="0.25">
      <c r="B50" s="1"/>
      <c r="C50" s="71"/>
      <c r="D50" s="71"/>
      <c r="E50" s="71"/>
      <c r="F50" s="71"/>
      <c r="G50" s="71"/>
      <c r="H50" s="71"/>
    </row>
    <row r="51" spans="2:8" x14ac:dyDescent="0.25">
      <c r="B51" s="1"/>
      <c r="C51" s="71"/>
      <c r="D51" s="71"/>
      <c r="E51" s="71"/>
      <c r="F51" s="71"/>
      <c r="G51" s="71"/>
      <c r="H51" s="71"/>
    </row>
    <row r="52" spans="2:8" x14ac:dyDescent="0.25">
      <c r="B52" s="1"/>
      <c r="C52" s="71"/>
      <c r="D52" s="71"/>
      <c r="E52" s="71"/>
      <c r="F52" s="71"/>
      <c r="G52" s="71"/>
      <c r="H52" s="71"/>
    </row>
    <row r="53" spans="2:8" x14ac:dyDescent="0.25">
      <c r="B53" s="1"/>
      <c r="C53" s="71"/>
      <c r="D53" s="71"/>
      <c r="E53" s="71"/>
      <c r="F53" s="71"/>
      <c r="G53" s="71"/>
      <c r="H53" s="71"/>
    </row>
    <row r="54" spans="2:8" x14ac:dyDescent="0.25">
      <c r="B54" s="1"/>
      <c r="C54" s="71"/>
      <c r="D54" s="71"/>
      <c r="E54" s="71"/>
      <c r="F54" s="71"/>
      <c r="G54" s="71"/>
      <c r="H54" s="71"/>
    </row>
    <row r="55" spans="2:8" x14ac:dyDescent="0.25">
      <c r="B55" s="1"/>
      <c r="C55" s="71"/>
      <c r="D55" s="71"/>
      <c r="E55" s="71"/>
      <c r="F55" s="71"/>
      <c r="G55" s="71"/>
      <c r="H55" s="71"/>
    </row>
    <row r="56" spans="2:8" x14ac:dyDescent="0.25">
      <c r="B56" s="1"/>
      <c r="C56" s="71"/>
      <c r="D56" s="71"/>
      <c r="E56" s="71"/>
      <c r="F56" s="71"/>
      <c r="G56" s="71"/>
      <c r="H56" s="71"/>
    </row>
    <row r="57" spans="2:8" x14ac:dyDescent="0.25">
      <c r="B57" s="1"/>
      <c r="C57" s="71"/>
      <c r="D57" s="71"/>
      <c r="E57" s="71"/>
      <c r="F57" s="71"/>
      <c r="G57" s="71"/>
      <c r="H57" s="71"/>
    </row>
    <row r="58" spans="2:8" x14ac:dyDescent="0.25">
      <c r="B58" s="1"/>
      <c r="C58" s="71"/>
      <c r="D58" s="71"/>
      <c r="E58" s="71"/>
      <c r="F58" s="71"/>
      <c r="G58" s="71"/>
      <c r="H58" s="71"/>
    </row>
    <row r="59" spans="2:8" x14ac:dyDescent="0.25">
      <c r="B59" s="1"/>
      <c r="C59" s="71"/>
      <c r="D59" s="71"/>
      <c r="E59" s="71"/>
      <c r="F59" s="71"/>
      <c r="G59" s="71"/>
      <c r="H59" s="71"/>
    </row>
    <row r="60" spans="2:8" x14ac:dyDescent="0.25">
      <c r="B60" s="1"/>
      <c r="C60" s="71"/>
      <c r="D60" s="71"/>
      <c r="E60" s="71"/>
      <c r="F60" s="71"/>
      <c r="G60" s="71"/>
      <c r="H60" s="71"/>
    </row>
    <row r="61" spans="2:8" x14ac:dyDescent="0.25">
      <c r="B61" s="1"/>
      <c r="C61" s="71"/>
      <c r="D61" s="71"/>
      <c r="E61" s="71"/>
      <c r="F61" s="71"/>
      <c r="G61" s="71"/>
      <c r="H61" s="71"/>
    </row>
    <row r="62" spans="2:8" x14ac:dyDescent="0.25">
      <c r="B62" s="1"/>
      <c r="C62" s="71"/>
      <c r="D62" s="71"/>
      <c r="E62" s="71"/>
      <c r="F62" s="71"/>
      <c r="G62" s="71"/>
      <c r="H62" s="71"/>
    </row>
    <row r="63" spans="2:8" x14ac:dyDescent="0.25">
      <c r="B63" s="1"/>
      <c r="C63" s="71"/>
      <c r="D63" s="71"/>
      <c r="E63" s="71"/>
      <c r="F63" s="71"/>
      <c r="G63" s="71"/>
      <c r="H63" s="71"/>
    </row>
    <row r="64" spans="2:8" x14ac:dyDescent="0.25">
      <c r="B64" s="1"/>
      <c r="C64" s="71"/>
      <c r="D64" s="71"/>
      <c r="E64" s="71"/>
      <c r="F64" s="71"/>
      <c r="G64" s="71"/>
      <c r="H64" s="71"/>
    </row>
    <row r="65" spans="2:8" x14ac:dyDescent="0.25">
      <c r="B65" s="1"/>
      <c r="C65" s="71"/>
      <c r="D65" s="71"/>
      <c r="E65" s="71"/>
      <c r="F65" s="71"/>
      <c r="G65" s="71"/>
      <c r="H65" s="71"/>
    </row>
    <row r="66" spans="2:8" x14ac:dyDescent="0.25">
      <c r="B66" s="1"/>
      <c r="C66" s="71"/>
      <c r="D66" s="71"/>
      <c r="E66" s="71"/>
      <c r="F66" s="71"/>
      <c r="G66" s="71"/>
      <c r="H66" s="71"/>
    </row>
    <row r="67" spans="2:8" x14ac:dyDescent="0.25">
      <c r="B67" s="1"/>
      <c r="C67" s="71"/>
      <c r="D67" s="71"/>
      <c r="E67" s="71"/>
      <c r="F67" s="71"/>
      <c r="G67" s="71"/>
      <c r="H67" s="71"/>
    </row>
    <row r="68" spans="2:8" x14ac:dyDescent="0.25">
      <c r="B68" s="1"/>
      <c r="C68" s="71"/>
      <c r="D68" s="71"/>
      <c r="E68" s="71"/>
      <c r="F68" s="71"/>
      <c r="G68" s="71"/>
      <c r="H68" s="71"/>
    </row>
    <row r="69" spans="2:8" x14ac:dyDescent="0.25">
      <c r="B69" s="1"/>
      <c r="C69" s="71"/>
      <c r="D69" s="71"/>
      <c r="E69" s="71"/>
      <c r="F69" s="71"/>
      <c r="G69" s="71"/>
      <c r="H69" s="71"/>
    </row>
    <row r="70" spans="2:8" x14ac:dyDescent="0.25">
      <c r="B70" s="1"/>
      <c r="C70" s="71"/>
      <c r="D70" s="71"/>
      <c r="E70" s="71"/>
      <c r="F70" s="71"/>
      <c r="G70" s="71"/>
      <c r="H70" s="71"/>
    </row>
    <row r="71" spans="2:8" x14ac:dyDescent="0.25">
      <c r="B71" s="1"/>
      <c r="C71" s="71"/>
      <c r="D71" s="71"/>
      <c r="E71" s="71"/>
      <c r="F71" s="71"/>
      <c r="G71" s="71"/>
      <c r="H71" s="71"/>
    </row>
    <row r="72" spans="2:8" x14ac:dyDescent="0.25">
      <c r="B72" s="1"/>
      <c r="C72" s="71"/>
      <c r="D72" s="71"/>
      <c r="E72" s="71"/>
      <c r="F72" s="71"/>
      <c r="G72" s="71"/>
      <c r="H72" s="71"/>
    </row>
    <row r="73" spans="2:8" x14ac:dyDescent="0.25">
      <c r="B73" s="1"/>
      <c r="C73" s="71"/>
      <c r="D73" s="71"/>
      <c r="E73" s="71"/>
      <c r="F73" s="71"/>
      <c r="G73" s="71"/>
      <c r="H73" s="71"/>
    </row>
    <row r="74" spans="2:8" x14ac:dyDescent="0.25">
      <c r="B74" s="1"/>
      <c r="C74" s="71"/>
      <c r="D74" s="71"/>
      <c r="E74" s="71"/>
      <c r="F74" s="71"/>
      <c r="G74" s="71"/>
      <c r="H74" s="71"/>
    </row>
    <row r="75" spans="2:8" x14ac:dyDescent="0.25">
      <c r="B75" s="1"/>
      <c r="C75" s="71"/>
      <c r="D75" s="71"/>
      <c r="E75" s="71"/>
      <c r="F75" s="71"/>
      <c r="G75" s="71"/>
      <c r="H75" s="71"/>
    </row>
    <row r="76" spans="2:8" x14ac:dyDescent="0.25">
      <c r="B76" s="1"/>
      <c r="C76" s="71"/>
      <c r="D76" s="71"/>
      <c r="E76" s="71"/>
      <c r="F76" s="71"/>
      <c r="G76" s="71"/>
      <c r="H76" s="71"/>
    </row>
    <row r="77" spans="2:8" x14ac:dyDescent="0.25">
      <c r="B77" s="1"/>
      <c r="C77" s="71"/>
      <c r="D77" s="71"/>
      <c r="E77" s="71"/>
      <c r="F77" s="71"/>
      <c r="G77" s="71"/>
      <c r="H77" s="71"/>
    </row>
  </sheetData>
  <mergeCells count="7">
    <mergeCell ref="E42:H42"/>
    <mergeCell ref="E43:H43"/>
    <mergeCell ref="E44:H44"/>
    <mergeCell ref="B3:H3"/>
    <mergeCell ref="B4:H4"/>
    <mergeCell ref="B5:H5"/>
    <mergeCell ref="B6:H6"/>
  </mergeCells>
  <pageMargins left="0.7" right="0.7" top="0.75" bottom="0.75" header="0.3" footer="0.3"/>
  <pageSetup scale="76" fitToHeight="0" orientation="portrait" r:id="rId1"/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6"/>
  <sheetViews>
    <sheetView showGridLines="0" topLeftCell="A25" zoomScaleNormal="100" workbookViewId="0">
      <selection activeCell="E51" sqref="E51:H53"/>
    </sheetView>
  </sheetViews>
  <sheetFormatPr baseColWidth="10" defaultRowHeight="15" x14ac:dyDescent="0.25"/>
  <cols>
    <col min="1" max="1" width="1.28515625" customWidth="1"/>
    <col min="2" max="2" width="50.28515625" customWidth="1"/>
    <col min="3" max="4" width="11.5703125" style="77" bestFit="1" customWidth="1"/>
    <col min="5" max="5" width="12.7109375" style="77" bestFit="1" customWidth="1"/>
    <col min="6" max="6" width="13.28515625" style="77" bestFit="1" customWidth="1"/>
    <col min="7" max="7" width="14.7109375" style="77" bestFit="1" customWidth="1"/>
    <col min="8" max="8" width="11.5703125" style="77" bestFit="1" customWidth="1"/>
  </cols>
  <sheetData>
    <row r="1" spans="2:8" ht="31.5" customHeight="1" x14ac:dyDescent="0.25"/>
    <row r="2" spans="2:8" ht="24.75" customHeight="1" x14ac:dyDescent="0.25">
      <c r="B2" s="1"/>
      <c r="C2" s="71"/>
      <c r="D2" s="71"/>
      <c r="E2" s="71"/>
      <c r="F2" s="71"/>
      <c r="G2" s="71"/>
      <c r="H2" s="71"/>
    </row>
    <row r="3" spans="2:8" ht="15" customHeight="1" x14ac:dyDescent="0.25">
      <c r="B3" s="117" t="s">
        <v>236</v>
      </c>
      <c r="C3" s="118"/>
      <c r="D3" s="118"/>
      <c r="E3" s="118"/>
      <c r="F3" s="118"/>
      <c r="G3" s="118"/>
      <c r="H3" s="119"/>
    </row>
    <row r="4" spans="2:8" x14ac:dyDescent="0.25">
      <c r="B4" s="117" t="s">
        <v>0</v>
      </c>
      <c r="C4" s="118"/>
      <c r="D4" s="118"/>
      <c r="E4" s="118"/>
      <c r="F4" s="118"/>
      <c r="G4" s="118"/>
      <c r="H4" s="119"/>
    </row>
    <row r="5" spans="2:8" x14ac:dyDescent="0.25">
      <c r="B5" s="117" t="s">
        <v>1</v>
      </c>
      <c r="C5" s="118"/>
      <c r="D5" s="118"/>
      <c r="E5" s="118"/>
      <c r="F5" s="118"/>
      <c r="G5" s="118"/>
      <c r="H5" s="119"/>
    </row>
    <row r="6" spans="2:8" ht="75" x14ac:dyDescent="0.25">
      <c r="B6" s="2" t="s">
        <v>2</v>
      </c>
      <c r="C6" s="72" t="s">
        <v>221</v>
      </c>
      <c r="D6" s="72" t="s">
        <v>218</v>
      </c>
      <c r="E6" s="72" t="s">
        <v>217</v>
      </c>
      <c r="F6" s="72" t="s">
        <v>220</v>
      </c>
      <c r="G6" s="72" t="s">
        <v>219</v>
      </c>
      <c r="H6" s="72" t="s">
        <v>242</v>
      </c>
    </row>
    <row r="7" spans="2:8" ht="30" x14ac:dyDescent="0.25">
      <c r="B7" s="3" t="s">
        <v>3</v>
      </c>
      <c r="C7" s="79">
        <f>C8+C9+C10+C11+C12+C13+C14+C15+C16+C17+C18+C19</f>
        <v>0</v>
      </c>
      <c r="D7" s="79">
        <f t="shared" ref="D7:H7" si="0">D8+D9+D10+D11+D12+D13+D14+D15+D16+D17+D18+D19</f>
        <v>0</v>
      </c>
      <c r="E7" s="79">
        <f t="shared" si="0"/>
        <v>4450016.1199999992</v>
      </c>
      <c r="F7" s="79">
        <f t="shared" si="0"/>
        <v>5168016.76</v>
      </c>
      <c r="G7" s="79">
        <f t="shared" si="0"/>
        <v>13936389.879999999</v>
      </c>
      <c r="H7" s="79">
        <f t="shared" si="0"/>
        <v>0</v>
      </c>
    </row>
    <row r="8" spans="2:8" x14ac:dyDescent="0.25">
      <c r="B8" s="4" t="s">
        <v>4</v>
      </c>
      <c r="C8" s="74"/>
      <c r="D8" s="74"/>
      <c r="E8" s="74"/>
      <c r="F8" s="74"/>
      <c r="G8" s="74"/>
      <c r="H8" s="74"/>
    </row>
    <row r="9" spans="2:8" x14ac:dyDescent="0.25">
      <c r="B9" s="4" t="s">
        <v>5</v>
      </c>
      <c r="C9" s="74"/>
      <c r="D9" s="74"/>
      <c r="E9" s="74"/>
      <c r="F9" s="74"/>
      <c r="G9" s="74"/>
      <c r="H9" s="74"/>
    </row>
    <row r="10" spans="2:8" x14ac:dyDescent="0.25">
      <c r="B10" s="4" t="s">
        <v>6</v>
      </c>
      <c r="C10" s="74"/>
      <c r="D10" s="74"/>
      <c r="E10" s="74"/>
      <c r="F10" s="74"/>
      <c r="G10" s="74"/>
      <c r="H10" s="74"/>
    </row>
    <row r="11" spans="2:8" x14ac:dyDescent="0.25">
      <c r="B11" s="4" t="s">
        <v>7</v>
      </c>
      <c r="C11" s="74"/>
      <c r="D11" s="74"/>
      <c r="E11" s="74"/>
      <c r="F11" s="74"/>
      <c r="G11" s="74"/>
      <c r="H11" s="74"/>
    </row>
    <row r="12" spans="2:8" x14ac:dyDescent="0.25">
      <c r="B12" s="4" t="s">
        <v>8</v>
      </c>
      <c r="C12" s="74"/>
      <c r="D12" s="74"/>
      <c r="E12" s="74"/>
      <c r="F12" s="74"/>
      <c r="G12" s="74"/>
      <c r="H12" s="74"/>
    </row>
    <row r="13" spans="2:8" x14ac:dyDescent="0.25">
      <c r="B13" s="4" t="s">
        <v>9</v>
      </c>
      <c r="C13" s="74"/>
      <c r="D13" s="74"/>
      <c r="E13" s="74"/>
      <c r="F13" s="74"/>
      <c r="G13" s="74"/>
      <c r="H13" s="74"/>
    </row>
    <row r="14" spans="2:8" x14ac:dyDescent="0.25">
      <c r="B14" s="4" t="s">
        <v>10</v>
      </c>
      <c r="C14" s="74"/>
      <c r="D14" s="74"/>
      <c r="E14" s="74"/>
      <c r="F14" s="74"/>
      <c r="G14" s="74"/>
      <c r="H14" s="74"/>
    </row>
    <row r="15" spans="2:8" x14ac:dyDescent="0.25">
      <c r="B15" s="4" t="s">
        <v>11</v>
      </c>
      <c r="C15" s="74"/>
      <c r="D15" s="74"/>
      <c r="E15" s="74"/>
      <c r="F15" s="74"/>
      <c r="G15" s="74"/>
      <c r="H15" s="74"/>
    </row>
    <row r="16" spans="2:8" x14ac:dyDescent="0.25">
      <c r="B16" s="4" t="s">
        <v>12</v>
      </c>
      <c r="C16" s="74"/>
      <c r="D16" s="74"/>
      <c r="E16" s="74"/>
      <c r="F16" s="74"/>
      <c r="G16" s="74"/>
      <c r="H16" s="74"/>
    </row>
    <row r="17" spans="2:8" x14ac:dyDescent="0.25">
      <c r="B17" s="4" t="s">
        <v>13</v>
      </c>
      <c r="C17" s="74"/>
      <c r="D17" s="74"/>
      <c r="E17" s="74">
        <v>4450016.1199999992</v>
      </c>
      <c r="F17" s="74">
        <v>4658016.76</v>
      </c>
      <c r="G17" s="74">
        <v>11738357.359999999</v>
      </c>
      <c r="H17" s="74"/>
    </row>
    <row r="18" spans="2:8" x14ac:dyDescent="0.25">
      <c r="B18" s="4" t="s">
        <v>14</v>
      </c>
      <c r="C18" s="74"/>
      <c r="D18" s="74"/>
      <c r="E18" s="74"/>
      <c r="F18" s="74"/>
      <c r="G18" s="74"/>
      <c r="H18" s="74"/>
    </row>
    <row r="19" spans="2:8" x14ac:dyDescent="0.25">
      <c r="B19" s="4" t="s">
        <v>15</v>
      </c>
      <c r="C19" s="74"/>
      <c r="D19" s="74"/>
      <c r="E19" s="74"/>
      <c r="F19" s="74">
        <v>510000</v>
      </c>
      <c r="G19" s="74">
        <v>2198032.52</v>
      </c>
      <c r="H19" s="74"/>
    </row>
    <row r="20" spans="2:8" x14ac:dyDescent="0.25">
      <c r="B20" s="6" t="s">
        <v>16</v>
      </c>
      <c r="C20" s="75">
        <f>C21+C22+C23+C24+C25</f>
        <v>0</v>
      </c>
      <c r="D20" s="75">
        <f t="shared" ref="D20:H20" si="1">D21+D22+D23+D24+D25</f>
        <v>0</v>
      </c>
      <c r="E20" s="75">
        <f t="shared" si="1"/>
        <v>0</v>
      </c>
      <c r="F20" s="75">
        <f t="shared" si="1"/>
        <v>0</v>
      </c>
      <c r="G20" s="75">
        <f t="shared" si="1"/>
        <v>0</v>
      </c>
      <c r="H20" s="75">
        <f t="shared" si="1"/>
        <v>0</v>
      </c>
    </row>
    <row r="21" spans="2:8" x14ac:dyDescent="0.25">
      <c r="B21" s="4" t="s">
        <v>17</v>
      </c>
      <c r="C21" s="74"/>
      <c r="D21" s="74"/>
      <c r="E21" s="74"/>
      <c r="F21" s="74"/>
      <c r="G21" s="74"/>
      <c r="H21" s="74"/>
    </row>
    <row r="22" spans="2:8" x14ac:dyDescent="0.25">
      <c r="B22" s="4" t="s">
        <v>18</v>
      </c>
      <c r="C22" s="74"/>
      <c r="D22" s="74"/>
      <c r="E22" s="74"/>
      <c r="F22" s="74"/>
      <c r="G22" s="74"/>
      <c r="H22" s="74"/>
    </row>
    <row r="23" spans="2:8" x14ac:dyDescent="0.25">
      <c r="B23" s="4" t="s">
        <v>19</v>
      </c>
      <c r="C23" s="74"/>
      <c r="D23" s="74"/>
      <c r="E23" s="74"/>
      <c r="F23" s="74"/>
      <c r="G23" s="74"/>
      <c r="H23" s="74"/>
    </row>
    <row r="24" spans="2:8" ht="30" x14ac:dyDescent="0.25">
      <c r="B24" s="7" t="s">
        <v>20</v>
      </c>
      <c r="C24" s="74"/>
      <c r="D24" s="74"/>
      <c r="E24" s="74"/>
      <c r="F24" s="74"/>
      <c r="G24" s="74"/>
      <c r="H24" s="74"/>
    </row>
    <row r="25" spans="2:8" x14ac:dyDescent="0.25">
      <c r="B25" s="4" t="s">
        <v>21</v>
      </c>
      <c r="C25" s="74"/>
      <c r="D25" s="74"/>
      <c r="E25" s="74"/>
      <c r="F25" s="74"/>
      <c r="G25" s="74"/>
      <c r="H25" s="74"/>
    </row>
    <row r="26" spans="2:8" x14ac:dyDescent="0.25">
      <c r="B26" s="5"/>
      <c r="C26" s="74"/>
      <c r="D26" s="74"/>
      <c r="E26" s="74"/>
      <c r="F26" s="74"/>
      <c r="G26" s="74"/>
      <c r="H26" s="74"/>
    </row>
    <row r="27" spans="2:8" x14ac:dyDescent="0.25">
      <c r="B27" s="6" t="s">
        <v>22</v>
      </c>
      <c r="C27" s="75">
        <f>C28</f>
        <v>0</v>
      </c>
      <c r="D27" s="75">
        <f t="shared" ref="D27:H27" si="2">D28</f>
        <v>0</v>
      </c>
      <c r="E27" s="75">
        <f t="shared" si="2"/>
        <v>0</v>
      </c>
      <c r="F27" s="75">
        <f t="shared" si="2"/>
        <v>0</v>
      </c>
      <c r="G27" s="75">
        <f t="shared" si="2"/>
        <v>0</v>
      </c>
      <c r="H27" s="75">
        <f t="shared" si="2"/>
        <v>0</v>
      </c>
    </row>
    <row r="28" spans="2:8" x14ac:dyDescent="0.25">
      <c r="B28" s="4" t="s">
        <v>23</v>
      </c>
      <c r="C28" s="74"/>
      <c r="D28" s="74"/>
      <c r="E28" s="74"/>
      <c r="F28" s="74"/>
      <c r="G28" s="74"/>
      <c r="H28" s="74"/>
    </row>
    <row r="29" spans="2:8" x14ac:dyDescent="0.25">
      <c r="B29" s="4"/>
      <c r="C29" s="74"/>
      <c r="D29" s="74"/>
      <c r="E29" s="74"/>
      <c r="F29" s="74"/>
      <c r="G29" s="74"/>
      <c r="H29" s="74"/>
    </row>
    <row r="30" spans="2:8" x14ac:dyDescent="0.25">
      <c r="B30" s="6" t="s">
        <v>24</v>
      </c>
      <c r="C30" s="74">
        <f>C7+C20+C27</f>
        <v>0</v>
      </c>
      <c r="D30" s="74">
        <f t="shared" ref="D30:H30" si="3">D7+D20+D27</f>
        <v>0</v>
      </c>
      <c r="E30" s="74">
        <f t="shared" si="3"/>
        <v>4450016.1199999992</v>
      </c>
      <c r="F30" s="74">
        <f t="shared" si="3"/>
        <v>5168016.76</v>
      </c>
      <c r="G30" s="74">
        <f t="shared" si="3"/>
        <v>13936389.879999999</v>
      </c>
      <c r="H30" s="74">
        <f t="shared" si="3"/>
        <v>0</v>
      </c>
    </row>
    <row r="31" spans="2:8" x14ac:dyDescent="0.25">
      <c r="B31" s="6" t="s">
        <v>25</v>
      </c>
      <c r="C31" s="74"/>
      <c r="D31" s="74"/>
      <c r="E31" s="74"/>
      <c r="F31" s="74"/>
      <c r="G31" s="74"/>
      <c r="H31" s="74"/>
    </row>
    <row r="32" spans="2:8" x14ac:dyDescent="0.25">
      <c r="B32" s="6"/>
      <c r="C32" s="74"/>
      <c r="D32" s="74"/>
      <c r="E32" s="74"/>
      <c r="F32" s="74"/>
      <c r="G32" s="74"/>
      <c r="H32" s="74"/>
    </row>
    <row r="33" spans="2:8" ht="30" x14ac:dyDescent="0.25">
      <c r="B33" s="8" t="s">
        <v>26</v>
      </c>
      <c r="C33" s="74"/>
      <c r="D33" s="74"/>
      <c r="E33" s="74"/>
      <c r="F33" s="74"/>
      <c r="G33" s="74"/>
      <c r="H33" s="74"/>
    </row>
    <row r="34" spans="2:8" ht="30" x14ac:dyDescent="0.25">
      <c r="B34" s="8" t="s">
        <v>27</v>
      </c>
      <c r="C34" s="74"/>
      <c r="D34" s="74"/>
      <c r="E34" s="74"/>
      <c r="F34" s="74"/>
      <c r="G34" s="74"/>
      <c r="H34" s="74"/>
    </row>
    <row r="35" spans="2:8" x14ac:dyDescent="0.25">
      <c r="B35" s="9" t="s">
        <v>28</v>
      </c>
      <c r="C35" s="76">
        <f>C33+C34</f>
        <v>0</v>
      </c>
      <c r="D35" s="76">
        <f t="shared" ref="D35:H35" si="4">D33+D34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</row>
    <row r="36" spans="2:8" x14ac:dyDescent="0.25">
      <c r="B36" s="1"/>
      <c r="C36" s="71"/>
      <c r="D36" s="71"/>
      <c r="E36" s="71"/>
      <c r="F36" s="71"/>
      <c r="G36" s="71"/>
      <c r="H36" s="71"/>
    </row>
    <row r="37" spans="2:8" hidden="1" x14ac:dyDescent="0.25">
      <c r="B37" s="1" t="s">
        <v>29</v>
      </c>
      <c r="C37" s="71"/>
      <c r="D37" s="71"/>
      <c r="E37" s="71"/>
      <c r="F37" s="71"/>
      <c r="G37" s="71"/>
      <c r="H37" s="71"/>
    </row>
    <row r="38" spans="2:8" ht="28.5" hidden="1" customHeight="1" x14ac:dyDescent="0.25">
      <c r="B38" s="127" t="s">
        <v>30</v>
      </c>
      <c r="C38" s="127"/>
      <c r="D38" s="127"/>
      <c r="E38" s="127"/>
      <c r="F38" s="127"/>
      <c r="G38" s="127"/>
      <c r="H38" s="127"/>
    </row>
    <row r="39" spans="2:8" x14ac:dyDescent="0.25">
      <c r="B39" s="1"/>
      <c r="C39" s="71"/>
      <c r="D39" s="71"/>
      <c r="E39" s="71"/>
      <c r="F39" s="71"/>
      <c r="G39" s="71"/>
      <c r="H39" s="71"/>
    </row>
    <row r="40" spans="2:8" x14ac:dyDescent="0.25">
      <c r="B40" s="1"/>
      <c r="C40" s="71"/>
      <c r="D40" s="71"/>
      <c r="E40" s="71"/>
      <c r="F40" s="71"/>
      <c r="G40" s="71"/>
      <c r="H40" s="71"/>
    </row>
    <row r="41" spans="2:8" x14ac:dyDescent="0.25">
      <c r="B41" s="1"/>
      <c r="C41" s="71"/>
      <c r="D41" s="71"/>
      <c r="E41" s="71"/>
      <c r="F41" s="71"/>
      <c r="G41" s="71"/>
      <c r="H41" s="71"/>
    </row>
    <row r="42" spans="2:8" x14ac:dyDescent="0.25">
      <c r="B42" s="1"/>
      <c r="C42" s="71"/>
      <c r="D42" s="71"/>
      <c r="E42" s="71"/>
      <c r="F42" s="71"/>
      <c r="G42" s="71"/>
      <c r="H42" s="71"/>
    </row>
    <row r="43" spans="2:8" x14ac:dyDescent="0.25">
      <c r="B43" s="1"/>
      <c r="C43" s="71"/>
      <c r="D43" s="71"/>
      <c r="E43" s="71"/>
      <c r="F43" s="71"/>
      <c r="G43" s="71"/>
      <c r="H43" s="71"/>
    </row>
    <row r="44" spans="2:8" x14ac:dyDescent="0.25">
      <c r="B44" s="1"/>
      <c r="C44" s="71"/>
      <c r="D44" s="71"/>
      <c r="E44" s="71"/>
      <c r="F44" s="71"/>
      <c r="G44" s="71"/>
      <c r="H44" s="71"/>
    </row>
    <row r="45" spans="2:8" x14ac:dyDescent="0.25">
      <c r="B45" s="1"/>
      <c r="C45" s="71"/>
      <c r="D45" s="71"/>
      <c r="E45" s="71"/>
      <c r="F45" s="71"/>
      <c r="G45" s="71"/>
      <c r="H45" s="71"/>
    </row>
    <row r="46" spans="2:8" x14ac:dyDescent="0.25">
      <c r="B46" s="1"/>
      <c r="C46" s="71"/>
      <c r="D46" s="71"/>
      <c r="E46" s="71"/>
      <c r="F46" s="71"/>
      <c r="G46" s="71"/>
      <c r="H46" s="71"/>
    </row>
    <row r="47" spans="2:8" x14ac:dyDescent="0.25">
      <c r="B47" s="1"/>
      <c r="C47" s="71"/>
      <c r="D47" s="71"/>
      <c r="E47" s="71"/>
      <c r="F47" s="71"/>
      <c r="G47" s="71"/>
      <c r="H47" s="71"/>
    </row>
    <row r="48" spans="2:8" x14ac:dyDescent="0.25">
      <c r="B48" s="1"/>
      <c r="C48" s="71"/>
      <c r="D48" s="71"/>
      <c r="E48" s="71"/>
      <c r="F48" s="71"/>
      <c r="G48" s="71"/>
      <c r="H48" s="71"/>
    </row>
    <row r="49" spans="2:8" x14ac:dyDescent="0.25">
      <c r="B49" s="1"/>
      <c r="C49" s="71"/>
      <c r="D49" s="71"/>
      <c r="E49" s="71"/>
      <c r="F49" s="71"/>
      <c r="G49" s="71"/>
      <c r="H49" s="71"/>
    </row>
    <row r="50" spans="2:8" x14ac:dyDescent="0.25">
      <c r="B50" s="1"/>
      <c r="C50" s="71"/>
      <c r="D50" s="71"/>
      <c r="E50" s="71"/>
      <c r="F50" s="71"/>
      <c r="G50" s="71"/>
      <c r="H50" s="71"/>
    </row>
    <row r="51" spans="2:8" ht="15" customHeight="1" x14ac:dyDescent="0.25">
      <c r="B51" s="105" t="s">
        <v>231</v>
      </c>
      <c r="C51" s="106"/>
      <c r="D51" s="107"/>
      <c r="E51" s="115"/>
      <c r="F51" s="115"/>
      <c r="G51" s="115"/>
      <c r="H51" s="115"/>
    </row>
    <row r="52" spans="2:8" ht="15" customHeight="1" x14ac:dyDescent="0.25">
      <c r="B52" s="108" t="s">
        <v>232</v>
      </c>
      <c r="C52" s="106"/>
      <c r="D52" s="107"/>
      <c r="E52" s="116" t="s">
        <v>233</v>
      </c>
      <c r="F52" s="116"/>
      <c r="G52" s="116"/>
      <c r="H52" s="116"/>
    </row>
    <row r="53" spans="2:8" ht="15" customHeight="1" x14ac:dyDescent="0.25">
      <c r="B53" s="109" t="s">
        <v>234</v>
      </c>
      <c r="C53" s="106"/>
      <c r="D53" s="107"/>
      <c r="E53" s="115" t="s">
        <v>235</v>
      </c>
      <c r="F53" s="115"/>
      <c r="G53" s="115"/>
      <c r="H53" s="115"/>
    </row>
    <row r="54" spans="2:8" x14ac:dyDescent="0.25">
      <c r="B54" s="1"/>
      <c r="C54" s="71"/>
      <c r="D54" s="71"/>
      <c r="E54" s="71"/>
      <c r="F54" s="71"/>
      <c r="G54" s="71"/>
      <c r="H54" s="71"/>
    </row>
    <row r="55" spans="2:8" x14ac:dyDescent="0.25">
      <c r="B55" s="1"/>
      <c r="C55" s="71"/>
      <c r="D55" s="71"/>
      <c r="E55" s="71"/>
      <c r="F55" s="71"/>
      <c r="G55" s="71"/>
      <c r="H55" s="71"/>
    </row>
    <row r="56" spans="2:8" x14ac:dyDescent="0.25">
      <c r="B56" s="1"/>
      <c r="C56" s="71"/>
      <c r="D56" s="71"/>
      <c r="E56" s="71"/>
      <c r="F56" s="71"/>
      <c r="G56" s="71"/>
      <c r="H56" s="71"/>
    </row>
    <row r="57" spans="2:8" x14ac:dyDescent="0.25">
      <c r="B57" s="1"/>
      <c r="C57" s="71"/>
      <c r="D57" s="71"/>
      <c r="E57" s="71"/>
      <c r="F57" s="71"/>
      <c r="G57" s="71"/>
      <c r="H57" s="71"/>
    </row>
    <row r="58" spans="2:8" x14ac:dyDescent="0.25">
      <c r="B58" s="1"/>
      <c r="C58" s="71"/>
      <c r="D58" s="71"/>
      <c r="E58" s="71"/>
      <c r="F58" s="71"/>
      <c r="G58" s="71"/>
      <c r="H58" s="71"/>
    </row>
    <row r="59" spans="2:8" x14ac:dyDescent="0.25">
      <c r="B59" s="1"/>
      <c r="C59" s="71"/>
      <c r="D59" s="71"/>
      <c r="E59" s="71"/>
      <c r="F59" s="71"/>
      <c r="G59" s="71"/>
      <c r="H59" s="71"/>
    </row>
    <row r="60" spans="2:8" x14ac:dyDescent="0.25">
      <c r="B60" s="1"/>
      <c r="C60" s="71"/>
      <c r="D60" s="71"/>
      <c r="E60" s="71"/>
      <c r="F60" s="71"/>
      <c r="G60" s="71"/>
      <c r="H60" s="71"/>
    </row>
    <row r="61" spans="2:8" x14ac:dyDescent="0.25">
      <c r="B61" s="1"/>
      <c r="C61" s="71"/>
      <c r="D61" s="71"/>
      <c r="E61" s="71"/>
      <c r="F61" s="71"/>
      <c r="G61" s="71"/>
      <c r="H61" s="71"/>
    </row>
    <row r="62" spans="2:8" x14ac:dyDescent="0.25">
      <c r="B62" s="1"/>
      <c r="C62" s="71"/>
      <c r="D62" s="71"/>
      <c r="E62" s="71"/>
      <c r="F62" s="71"/>
      <c r="G62" s="71"/>
      <c r="H62" s="71"/>
    </row>
    <row r="63" spans="2:8" x14ac:dyDescent="0.25">
      <c r="B63" s="1"/>
      <c r="C63" s="71"/>
      <c r="D63" s="71"/>
      <c r="E63" s="71"/>
      <c r="F63" s="71"/>
      <c r="G63" s="71"/>
      <c r="H63" s="71"/>
    </row>
    <row r="64" spans="2:8" x14ac:dyDescent="0.25">
      <c r="B64" s="1"/>
      <c r="C64" s="71"/>
      <c r="D64" s="71"/>
      <c r="E64" s="71"/>
      <c r="F64" s="71"/>
      <c r="G64" s="71"/>
      <c r="H64" s="71"/>
    </row>
    <row r="65" spans="2:8" x14ac:dyDescent="0.25">
      <c r="B65" s="1"/>
      <c r="C65" s="71"/>
      <c r="D65" s="71"/>
      <c r="E65" s="71"/>
      <c r="F65" s="71"/>
      <c r="G65" s="71"/>
      <c r="H65" s="71"/>
    </row>
    <row r="66" spans="2:8" x14ac:dyDescent="0.25">
      <c r="B66" s="1"/>
      <c r="C66" s="71"/>
      <c r="D66" s="71"/>
      <c r="E66" s="71"/>
      <c r="F66" s="71"/>
      <c r="G66" s="71"/>
      <c r="H66" s="71"/>
    </row>
  </sheetData>
  <mergeCells count="7">
    <mergeCell ref="E51:H51"/>
    <mergeCell ref="E52:H52"/>
    <mergeCell ref="E53:H53"/>
    <mergeCell ref="B3:H3"/>
    <mergeCell ref="B4:H4"/>
    <mergeCell ref="B5:H5"/>
    <mergeCell ref="B38:H38"/>
  </mergeCells>
  <pageMargins left="0.7" right="0.7" top="0.75" bottom="0.75" header="0.3" footer="0.3"/>
  <pageSetup scale="7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64"/>
  <sheetViews>
    <sheetView showGridLines="0" zoomScaleNormal="100" workbookViewId="0">
      <selection activeCell="L58" sqref="L58"/>
    </sheetView>
  </sheetViews>
  <sheetFormatPr baseColWidth="10" defaultRowHeight="15" x14ac:dyDescent="0.25"/>
  <cols>
    <col min="1" max="1" width="0.7109375" customWidth="1"/>
    <col min="2" max="2" width="44.28515625" customWidth="1"/>
    <col min="3" max="4" width="11.5703125" style="77" bestFit="1" customWidth="1"/>
    <col min="5" max="5" width="11.7109375" style="77" bestFit="1" customWidth="1"/>
    <col min="6" max="6" width="11.5703125" style="77" bestFit="1" customWidth="1"/>
    <col min="7" max="7" width="12.7109375" style="77" bestFit="1" customWidth="1"/>
    <col min="8" max="8" width="12.85546875" style="77" customWidth="1"/>
  </cols>
  <sheetData>
    <row r="1" spans="2:8" ht="39.75" customHeight="1" x14ac:dyDescent="0.25"/>
    <row r="2" spans="2:8" ht="20.25" customHeight="1" x14ac:dyDescent="0.25">
      <c r="B2" s="1"/>
      <c r="C2" s="71"/>
      <c r="D2" s="71"/>
      <c r="E2" s="71"/>
      <c r="F2" s="71"/>
      <c r="G2" s="71"/>
      <c r="H2" s="71"/>
    </row>
    <row r="3" spans="2:8" ht="15" customHeight="1" x14ac:dyDescent="0.25">
      <c r="B3" s="117" t="s">
        <v>240</v>
      </c>
      <c r="C3" s="118"/>
      <c r="D3" s="118"/>
      <c r="E3" s="118"/>
      <c r="F3" s="118"/>
      <c r="G3" s="118"/>
      <c r="H3" s="119"/>
    </row>
    <row r="4" spans="2:8" x14ac:dyDescent="0.25">
      <c r="B4" s="117" t="s">
        <v>31</v>
      </c>
      <c r="C4" s="118"/>
      <c r="D4" s="118"/>
      <c r="E4" s="118"/>
      <c r="F4" s="118"/>
      <c r="G4" s="118"/>
      <c r="H4" s="119"/>
    </row>
    <row r="5" spans="2:8" x14ac:dyDescent="0.25">
      <c r="B5" s="117" t="s">
        <v>1</v>
      </c>
      <c r="C5" s="118"/>
      <c r="D5" s="118"/>
      <c r="E5" s="118"/>
      <c r="F5" s="118"/>
      <c r="G5" s="118"/>
      <c r="H5" s="119"/>
    </row>
    <row r="6" spans="2:8" ht="45" x14ac:dyDescent="0.25">
      <c r="B6" s="2" t="s">
        <v>32</v>
      </c>
      <c r="C6" s="72" t="s">
        <v>223</v>
      </c>
      <c r="D6" s="72" t="s">
        <v>222</v>
      </c>
      <c r="E6" s="72" t="s">
        <v>217</v>
      </c>
      <c r="F6" s="72" t="s">
        <v>216</v>
      </c>
      <c r="G6" s="72" t="s">
        <v>219</v>
      </c>
      <c r="H6" s="72" t="s">
        <v>241</v>
      </c>
    </row>
    <row r="7" spans="2:8" x14ac:dyDescent="0.25">
      <c r="B7" s="10" t="s">
        <v>33</v>
      </c>
      <c r="C7" s="79">
        <f>C8+C9+C10+C11+C12+C13+C14+C15+C16</f>
        <v>0</v>
      </c>
      <c r="D7" s="79">
        <f t="shared" ref="D7:H7" si="0">D8+D9+D10+D11+D12+D13+D14+D15+D16</f>
        <v>0</v>
      </c>
      <c r="E7" s="79">
        <f t="shared" si="0"/>
        <v>3712347.62</v>
      </c>
      <c r="F7" s="79">
        <f t="shared" si="0"/>
        <v>4333677.83</v>
      </c>
      <c r="G7" s="79">
        <f t="shared" si="0"/>
        <v>13936389.879999999</v>
      </c>
      <c r="H7" s="79">
        <f t="shared" si="0"/>
        <v>7611018.6200000001</v>
      </c>
    </row>
    <row r="8" spans="2:8" x14ac:dyDescent="0.25">
      <c r="B8" s="4" t="s">
        <v>34</v>
      </c>
      <c r="C8" s="74"/>
      <c r="D8" s="74"/>
      <c r="E8" s="74">
        <v>3090765.93</v>
      </c>
      <c r="F8" s="74">
        <v>3515527.94</v>
      </c>
      <c r="G8" s="74">
        <v>6019026.6900000004</v>
      </c>
      <c r="H8" s="74">
        <v>6257126.25</v>
      </c>
    </row>
    <row r="9" spans="2:8" x14ac:dyDescent="0.25">
      <c r="B9" s="4" t="s">
        <v>35</v>
      </c>
      <c r="C9" s="74"/>
      <c r="D9" s="74"/>
      <c r="E9" s="74">
        <v>50844.560000000005</v>
      </c>
      <c r="F9" s="74">
        <v>85221.91</v>
      </c>
      <c r="G9" s="74">
        <v>682538.26</v>
      </c>
      <c r="H9" s="74">
        <v>353048.3</v>
      </c>
    </row>
    <row r="10" spans="2:8" x14ac:dyDescent="0.25">
      <c r="B10" s="4" t="s">
        <v>36</v>
      </c>
      <c r="C10" s="74"/>
      <c r="D10" s="74"/>
      <c r="E10" s="74">
        <v>570737.13000000012</v>
      </c>
      <c r="F10" s="74">
        <v>732927.98</v>
      </c>
      <c r="G10" s="74">
        <v>6513723.4299999997</v>
      </c>
      <c r="H10" s="74">
        <v>567803.21</v>
      </c>
    </row>
    <row r="11" spans="2:8" ht="30" x14ac:dyDescent="0.25">
      <c r="B11" s="7" t="s">
        <v>37</v>
      </c>
      <c r="C11" s="74"/>
      <c r="D11" s="74"/>
      <c r="E11" s="74"/>
      <c r="F11" s="74"/>
      <c r="G11" s="74"/>
      <c r="H11" s="74"/>
    </row>
    <row r="12" spans="2:8" x14ac:dyDescent="0.25">
      <c r="B12" s="4" t="s">
        <v>38</v>
      </c>
      <c r="C12" s="74"/>
      <c r="D12" s="74"/>
      <c r="E12" s="74"/>
      <c r="F12" s="74">
        <v>0</v>
      </c>
      <c r="G12" s="74">
        <v>721101.5</v>
      </c>
      <c r="H12" s="74">
        <v>433040.86</v>
      </c>
    </row>
    <row r="13" spans="2:8" x14ac:dyDescent="0.25">
      <c r="B13" s="4" t="s">
        <v>39</v>
      </c>
      <c r="C13" s="74"/>
      <c r="D13" s="74"/>
      <c r="E13" s="74"/>
      <c r="F13" s="74"/>
      <c r="G13" s="74"/>
      <c r="H13" s="74"/>
    </row>
    <row r="14" spans="2:8" x14ac:dyDescent="0.25">
      <c r="B14" s="4" t="s">
        <v>40</v>
      </c>
      <c r="C14" s="74"/>
      <c r="D14" s="74"/>
      <c r="E14" s="74"/>
      <c r="F14" s="74"/>
      <c r="G14" s="74"/>
      <c r="H14" s="74"/>
    </row>
    <row r="15" spans="2:8" x14ac:dyDescent="0.25">
      <c r="B15" s="4" t="s">
        <v>41</v>
      </c>
      <c r="C15" s="74"/>
      <c r="D15" s="74"/>
      <c r="E15" s="74"/>
      <c r="F15" s="74"/>
      <c r="G15" s="74"/>
      <c r="H15" s="74"/>
    </row>
    <row r="16" spans="2:8" x14ac:dyDescent="0.25">
      <c r="B16" s="4" t="s">
        <v>42</v>
      </c>
      <c r="C16" s="74"/>
      <c r="D16" s="74"/>
      <c r="E16" s="74"/>
      <c r="F16" s="74"/>
      <c r="G16" s="74"/>
      <c r="H16" s="74"/>
    </row>
    <row r="17" spans="2:8" x14ac:dyDescent="0.25">
      <c r="B17" s="5"/>
      <c r="C17" s="74"/>
      <c r="D17" s="74"/>
      <c r="E17" s="74"/>
      <c r="F17" s="74"/>
      <c r="G17" s="74"/>
      <c r="H17" s="74"/>
    </row>
    <row r="18" spans="2:8" x14ac:dyDescent="0.25">
      <c r="B18" s="6" t="s">
        <v>43</v>
      </c>
      <c r="C18" s="75">
        <f>C19+C20+C21+C22+C23+C24+C25+C26+C27</f>
        <v>0</v>
      </c>
      <c r="D18" s="75">
        <f t="shared" ref="D18:H18" si="1">D19+D20+D21+D22+D23+D24+D25+D26+D27</f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</row>
    <row r="19" spans="2:8" x14ac:dyDescent="0.25">
      <c r="B19" s="4" t="s">
        <v>34</v>
      </c>
      <c r="C19" s="74"/>
      <c r="D19" s="74"/>
      <c r="E19" s="74"/>
      <c r="F19" s="74"/>
      <c r="G19" s="74"/>
      <c r="H19" s="74"/>
    </row>
    <row r="20" spans="2:8" x14ac:dyDescent="0.25">
      <c r="B20" s="4" t="s">
        <v>35</v>
      </c>
      <c r="C20" s="74"/>
      <c r="D20" s="74"/>
      <c r="E20" s="74"/>
      <c r="F20" s="74"/>
      <c r="G20" s="74"/>
      <c r="H20" s="74"/>
    </row>
    <row r="21" spans="2:8" x14ac:dyDescent="0.25">
      <c r="B21" s="4" t="s">
        <v>36</v>
      </c>
      <c r="C21" s="74"/>
      <c r="D21" s="74"/>
      <c r="E21" s="74"/>
      <c r="F21" s="74"/>
      <c r="G21" s="74"/>
      <c r="H21" s="74"/>
    </row>
    <row r="22" spans="2:8" ht="30" x14ac:dyDescent="0.25">
      <c r="B22" s="7" t="s">
        <v>37</v>
      </c>
      <c r="C22" s="74"/>
      <c r="D22" s="74"/>
      <c r="E22" s="74"/>
      <c r="F22" s="74"/>
      <c r="G22" s="74"/>
      <c r="H22" s="74"/>
    </row>
    <row r="23" spans="2:8" x14ac:dyDescent="0.25">
      <c r="B23" s="4" t="s">
        <v>38</v>
      </c>
      <c r="C23" s="74"/>
      <c r="D23" s="74"/>
      <c r="E23" s="74"/>
      <c r="F23" s="74"/>
      <c r="G23" s="74"/>
      <c r="H23" s="74"/>
    </row>
    <row r="24" spans="2:8" x14ac:dyDescent="0.25">
      <c r="B24" s="4" t="s">
        <v>39</v>
      </c>
      <c r="C24" s="74"/>
      <c r="D24" s="74"/>
      <c r="E24" s="74"/>
      <c r="F24" s="74"/>
      <c r="G24" s="74"/>
      <c r="H24" s="74"/>
    </row>
    <row r="25" spans="2:8" x14ac:dyDescent="0.25">
      <c r="B25" s="4" t="s">
        <v>40</v>
      </c>
      <c r="C25" s="74"/>
      <c r="D25" s="74"/>
      <c r="E25" s="74"/>
      <c r="F25" s="74"/>
      <c r="G25" s="74"/>
      <c r="H25" s="74"/>
    </row>
    <row r="26" spans="2:8" x14ac:dyDescent="0.25">
      <c r="B26" s="4" t="s">
        <v>41</v>
      </c>
      <c r="C26" s="74"/>
      <c r="D26" s="74"/>
      <c r="E26" s="74"/>
      <c r="F26" s="74"/>
      <c r="G26" s="74"/>
      <c r="H26" s="74"/>
    </row>
    <row r="27" spans="2:8" x14ac:dyDescent="0.25">
      <c r="B27" s="4" t="s">
        <v>42</v>
      </c>
      <c r="C27" s="74"/>
      <c r="D27" s="74"/>
      <c r="E27" s="74"/>
      <c r="F27" s="74"/>
      <c r="G27" s="74"/>
      <c r="H27" s="74"/>
    </row>
    <row r="28" spans="2:8" x14ac:dyDescent="0.25">
      <c r="B28" s="5"/>
      <c r="C28" s="74"/>
      <c r="D28" s="74"/>
      <c r="E28" s="74"/>
      <c r="F28" s="74"/>
      <c r="G28" s="74"/>
      <c r="H28" s="74"/>
    </row>
    <row r="29" spans="2:8" x14ac:dyDescent="0.25">
      <c r="B29" s="9" t="s">
        <v>44</v>
      </c>
      <c r="C29" s="80">
        <f>C7+C18</f>
        <v>0</v>
      </c>
      <c r="D29" s="80">
        <f t="shared" ref="D29:H29" si="2">D7+D18</f>
        <v>0</v>
      </c>
      <c r="E29" s="80">
        <f t="shared" si="2"/>
        <v>3712347.62</v>
      </c>
      <c r="F29" s="80">
        <f t="shared" si="2"/>
        <v>4333677.83</v>
      </c>
      <c r="G29" s="80">
        <f t="shared" si="2"/>
        <v>13936389.879999999</v>
      </c>
      <c r="H29" s="80">
        <f t="shared" si="2"/>
        <v>7611018.6200000001</v>
      </c>
    </row>
    <row r="30" spans="2:8" x14ac:dyDescent="0.25">
      <c r="B30" s="1"/>
      <c r="C30" s="71"/>
      <c r="D30" s="71"/>
      <c r="E30" s="71"/>
      <c r="F30" s="71"/>
      <c r="G30" s="71"/>
      <c r="H30" s="71"/>
    </row>
    <row r="31" spans="2:8" hidden="1" x14ac:dyDescent="0.25">
      <c r="B31" s="1" t="s">
        <v>45</v>
      </c>
      <c r="C31" s="71"/>
      <c r="D31" s="71"/>
      <c r="E31" s="71"/>
      <c r="F31" s="71"/>
      <c r="G31" s="71"/>
      <c r="H31" s="71"/>
    </row>
    <row r="32" spans="2:8" ht="30.75" hidden="1" customHeight="1" x14ac:dyDescent="0.25">
      <c r="B32" s="127" t="s">
        <v>46</v>
      </c>
      <c r="C32" s="127"/>
      <c r="D32" s="127"/>
      <c r="E32" s="127"/>
      <c r="F32" s="127"/>
      <c r="G32" s="127"/>
      <c r="H32" s="127"/>
    </row>
    <row r="33" spans="2:8" x14ac:dyDescent="0.25">
      <c r="B33" s="1"/>
      <c r="C33" s="71"/>
      <c r="D33" s="71"/>
      <c r="E33" s="71"/>
      <c r="F33" s="71"/>
      <c r="G33" s="71"/>
      <c r="H33" s="71"/>
    </row>
    <row r="34" spans="2:8" x14ac:dyDescent="0.25">
      <c r="B34" s="1"/>
      <c r="C34" s="71"/>
      <c r="D34" s="71"/>
      <c r="E34" s="71"/>
      <c r="F34" s="71"/>
      <c r="G34" s="71"/>
      <c r="H34" s="71"/>
    </row>
    <row r="35" spans="2:8" x14ac:dyDescent="0.25">
      <c r="B35" s="1"/>
      <c r="C35" s="71"/>
      <c r="D35" s="71"/>
      <c r="E35" s="71"/>
      <c r="F35" s="71"/>
      <c r="G35" s="71"/>
      <c r="H35" s="71"/>
    </row>
    <row r="36" spans="2:8" x14ac:dyDescent="0.25">
      <c r="B36" s="1"/>
      <c r="C36" s="71"/>
      <c r="D36" s="71"/>
      <c r="E36" s="71"/>
      <c r="F36" s="71"/>
      <c r="G36" s="71"/>
      <c r="H36" s="71"/>
    </row>
    <row r="37" spans="2:8" x14ac:dyDescent="0.25">
      <c r="B37" s="1"/>
      <c r="C37" s="71"/>
      <c r="D37" s="71"/>
      <c r="E37" s="71"/>
      <c r="F37" s="71"/>
      <c r="G37" s="71"/>
      <c r="H37" s="71"/>
    </row>
    <row r="38" spans="2:8" x14ac:dyDescent="0.25">
      <c r="B38" s="1"/>
      <c r="C38" s="71"/>
      <c r="D38" s="71"/>
      <c r="E38" s="71"/>
      <c r="F38" s="71"/>
      <c r="G38" s="71"/>
      <c r="H38" s="71"/>
    </row>
    <row r="39" spans="2:8" x14ac:dyDescent="0.25">
      <c r="B39" s="1"/>
      <c r="C39" s="71"/>
      <c r="D39" s="71"/>
      <c r="E39" s="71"/>
      <c r="F39" s="71"/>
      <c r="G39" s="71"/>
      <c r="H39" s="71"/>
    </row>
    <row r="40" spans="2:8" x14ac:dyDescent="0.25">
      <c r="B40" s="1"/>
      <c r="C40" s="71"/>
      <c r="D40" s="71"/>
      <c r="E40" s="71"/>
      <c r="F40" s="71"/>
      <c r="G40" s="71"/>
      <c r="H40" s="71"/>
    </row>
    <row r="41" spans="2:8" x14ac:dyDescent="0.25">
      <c r="B41" s="1"/>
      <c r="C41" s="71"/>
      <c r="D41" s="71"/>
      <c r="E41" s="71"/>
      <c r="F41" s="71"/>
      <c r="G41" s="71"/>
      <c r="H41" s="71"/>
    </row>
    <row r="42" spans="2:8" x14ac:dyDescent="0.25">
      <c r="B42" s="1"/>
      <c r="C42" s="71"/>
      <c r="D42" s="71"/>
      <c r="E42" s="71"/>
      <c r="F42" s="71"/>
      <c r="G42" s="71"/>
      <c r="H42" s="71"/>
    </row>
    <row r="43" spans="2:8" x14ac:dyDescent="0.25">
      <c r="B43" s="1"/>
      <c r="C43" s="71"/>
      <c r="D43" s="71"/>
      <c r="E43" s="71"/>
      <c r="F43" s="71"/>
      <c r="G43" s="71"/>
      <c r="H43" s="71"/>
    </row>
    <row r="44" spans="2:8" x14ac:dyDescent="0.25">
      <c r="B44" s="1"/>
      <c r="C44" s="71"/>
      <c r="D44" s="71"/>
      <c r="E44" s="71"/>
      <c r="F44" s="71"/>
      <c r="G44" s="71"/>
      <c r="H44" s="71"/>
    </row>
    <row r="45" spans="2:8" x14ac:dyDescent="0.25">
      <c r="B45" s="1"/>
      <c r="C45" s="71"/>
      <c r="D45" s="71"/>
      <c r="E45" s="71"/>
      <c r="F45" s="71"/>
      <c r="G45" s="71"/>
      <c r="H45" s="71"/>
    </row>
    <row r="46" spans="2:8" x14ac:dyDescent="0.25">
      <c r="B46" s="1"/>
      <c r="C46" s="71"/>
      <c r="D46" s="71"/>
      <c r="E46" s="71"/>
      <c r="F46" s="71"/>
      <c r="G46" s="71"/>
      <c r="H46" s="71"/>
    </row>
    <row r="47" spans="2:8" x14ac:dyDescent="0.25">
      <c r="B47" s="1"/>
      <c r="C47" s="71"/>
      <c r="D47" s="71"/>
      <c r="E47" s="71"/>
      <c r="F47" s="71"/>
      <c r="G47" s="71"/>
      <c r="H47" s="71"/>
    </row>
    <row r="48" spans="2:8" x14ac:dyDescent="0.25">
      <c r="B48" s="1"/>
      <c r="C48" s="71"/>
      <c r="D48" s="71"/>
      <c r="E48" s="71"/>
      <c r="F48" s="71"/>
      <c r="G48" s="71"/>
      <c r="H48" s="71"/>
    </row>
    <row r="49" spans="2:8" x14ac:dyDescent="0.25">
      <c r="B49" s="1"/>
      <c r="C49" s="71"/>
      <c r="D49" s="71"/>
      <c r="E49" s="71"/>
      <c r="F49" s="71"/>
      <c r="G49" s="71"/>
      <c r="H49" s="71"/>
    </row>
    <row r="50" spans="2:8" ht="15" customHeight="1" x14ac:dyDescent="0.25">
      <c r="B50" s="105" t="s">
        <v>231</v>
      </c>
      <c r="C50" s="106"/>
      <c r="D50" s="107"/>
      <c r="E50" s="115"/>
      <c r="F50" s="115"/>
      <c r="G50" s="115"/>
      <c r="H50" s="115"/>
    </row>
    <row r="51" spans="2:8" ht="15" customHeight="1" x14ac:dyDescent="0.25">
      <c r="B51" s="108" t="s">
        <v>232</v>
      </c>
      <c r="C51" s="106"/>
      <c r="D51" s="107"/>
      <c r="E51" s="116" t="s">
        <v>233</v>
      </c>
      <c r="F51" s="116"/>
      <c r="G51" s="116"/>
      <c r="H51" s="116"/>
    </row>
    <row r="52" spans="2:8" ht="15" customHeight="1" x14ac:dyDescent="0.25">
      <c r="B52" s="109" t="s">
        <v>234</v>
      </c>
      <c r="C52" s="106"/>
      <c r="D52" s="107"/>
      <c r="E52" s="115" t="s">
        <v>235</v>
      </c>
      <c r="F52" s="115"/>
      <c r="G52" s="115"/>
      <c r="H52" s="115"/>
    </row>
    <row r="53" spans="2:8" x14ac:dyDescent="0.25">
      <c r="B53" s="1"/>
      <c r="C53" s="71"/>
      <c r="D53" s="71"/>
      <c r="E53" s="71"/>
      <c r="F53" s="71"/>
      <c r="G53" s="71"/>
      <c r="H53" s="71"/>
    </row>
    <row r="54" spans="2:8" x14ac:dyDescent="0.25">
      <c r="B54" s="1"/>
      <c r="C54" s="71"/>
      <c r="D54" s="71"/>
      <c r="E54" s="71"/>
      <c r="F54" s="71"/>
      <c r="G54" s="71"/>
      <c r="H54" s="71"/>
    </row>
    <row r="55" spans="2:8" x14ac:dyDescent="0.25">
      <c r="B55" s="1"/>
      <c r="C55" s="71"/>
      <c r="D55" s="71"/>
      <c r="E55" s="71"/>
      <c r="F55" s="71"/>
      <c r="G55" s="71"/>
      <c r="H55" s="71"/>
    </row>
    <row r="56" spans="2:8" x14ac:dyDescent="0.25">
      <c r="B56" s="1"/>
      <c r="C56" s="71"/>
      <c r="D56" s="71"/>
      <c r="E56" s="71"/>
      <c r="F56" s="71"/>
      <c r="G56" s="71"/>
      <c r="H56" s="71"/>
    </row>
    <row r="57" spans="2:8" x14ac:dyDescent="0.25">
      <c r="B57" s="1"/>
      <c r="C57" s="71"/>
      <c r="D57" s="71"/>
      <c r="E57" s="71"/>
      <c r="F57" s="71"/>
      <c r="G57" s="71"/>
      <c r="H57" s="71"/>
    </row>
    <row r="58" spans="2:8" x14ac:dyDescent="0.25">
      <c r="B58" s="1"/>
      <c r="C58" s="71"/>
      <c r="D58" s="71"/>
      <c r="E58" s="71"/>
      <c r="F58" s="71"/>
      <c r="G58" s="71"/>
      <c r="H58" s="71"/>
    </row>
    <row r="59" spans="2:8" x14ac:dyDescent="0.25">
      <c r="B59" s="1"/>
      <c r="C59" s="71"/>
      <c r="D59" s="71"/>
      <c r="E59" s="71"/>
      <c r="F59" s="71"/>
      <c r="G59" s="71"/>
      <c r="H59" s="71"/>
    </row>
    <row r="60" spans="2:8" x14ac:dyDescent="0.25">
      <c r="B60" s="1"/>
      <c r="C60" s="71"/>
      <c r="D60" s="71"/>
      <c r="E60" s="71"/>
      <c r="F60" s="71"/>
      <c r="G60" s="71"/>
      <c r="H60" s="71"/>
    </row>
    <row r="61" spans="2:8" x14ac:dyDescent="0.25">
      <c r="B61" s="1"/>
      <c r="C61" s="71"/>
      <c r="D61" s="71"/>
      <c r="E61" s="71"/>
      <c r="F61" s="71"/>
      <c r="G61" s="71"/>
      <c r="H61" s="71"/>
    </row>
    <row r="62" spans="2:8" x14ac:dyDescent="0.25">
      <c r="B62" s="1"/>
      <c r="C62" s="71"/>
      <c r="D62" s="71"/>
      <c r="E62" s="71"/>
      <c r="F62" s="71"/>
      <c r="G62" s="71"/>
      <c r="H62" s="71"/>
    </row>
    <row r="63" spans="2:8" x14ac:dyDescent="0.25">
      <c r="B63" s="1"/>
      <c r="C63" s="71"/>
      <c r="D63" s="71"/>
      <c r="E63" s="71"/>
      <c r="F63" s="71"/>
      <c r="G63" s="71"/>
      <c r="H63" s="71"/>
    </row>
    <row r="64" spans="2:8" x14ac:dyDescent="0.25">
      <c r="B64" s="1"/>
      <c r="C64" s="71"/>
      <c r="D64" s="71"/>
      <c r="E64" s="71"/>
      <c r="F64" s="71"/>
      <c r="G64" s="71"/>
      <c r="H64" s="71"/>
    </row>
  </sheetData>
  <mergeCells count="7">
    <mergeCell ref="E50:H50"/>
    <mergeCell ref="E51:H51"/>
    <mergeCell ref="E52:H52"/>
    <mergeCell ref="B3:H3"/>
    <mergeCell ref="B4:H4"/>
    <mergeCell ref="B5:H5"/>
    <mergeCell ref="B32:H32"/>
  </mergeCells>
  <pageMargins left="0.7" right="0.7" top="0.75" bottom="0.75" header="0.3" footer="0.3"/>
  <pageSetup scale="7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73"/>
  <sheetViews>
    <sheetView showGridLines="0" tabSelected="1" zoomScaleNormal="100" workbookViewId="0">
      <selection activeCell="B8" sqref="B8"/>
    </sheetView>
  </sheetViews>
  <sheetFormatPr baseColWidth="10" defaultRowHeight="15" x14ac:dyDescent="0.25"/>
  <cols>
    <col min="1" max="1" width="2" style="12" customWidth="1"/>
    <col min="2" max="2" width="77.5703125" style="12" bestFit="1" customWidth="1"/>
    <col min="3" max="16384" width="11.42578125" style="12"/>
  </cols>
  <sheetData>
    <row r="1" spans="2:6" x14ac:dyDescent="0.25">
      <c r="B1" s="128" t="s">
        <v>243</v>
      </c>
      <c r="C1" s="129"/>
      <c r="D1" s="129"/>
      <c r="E1" s="129"/>
      <c r="F1" s="130"/>
    </row>
    <row r="2" spans="2:6" ht="14.25" customHeight="1" thickBot="1" x14ac:dyDescent="0.3">
      <c r="B2" s="131" t="s">
        <v>61</v>
      </c>
      <c r="C2" s="132"/>
      <c r="D2" s="132"/>
      <c r="E2" s="132"/>
      <c r="F2" s="133"/>
    </row>
    <row r="3" spans="2:6" ht="45.75" thickBot="1" x14ac:dyDescent="0.3">
      <c r="B3" s="110" t="s">
        <v>62</v>
      </c>
      <c r="C3" s="13" t="s">
        <v>63</v>
      </c>
      <c r="D3" s="13" t="s">
        <v>64</v>
      </c>
      <c r="E3" s="13" t="s">
        <v>65</v>
      </c>
      <c r="F3" s="13" t="s">
        <v>66</v>
      </c>
    </row>
    <row r="4" spans="2:6" ht="15.75" x14ac:dyDescent="0.25">
      <c r="B4" s="14" t="s">
        <v>67</v>
      </c>
      <c r="C4" s="134" t="s">
        <v>224</v>
      </c>
      <c r="D4" s="135"/>
      <c r="E4" s="135"/>
      <c r="F4" s="136"/>
    </row>
    <row r="5" spans="2:6" x14ac:dyDescent="0.25">
      <c r="B5" s="16" t="s">
        <v>68</v>
      </c>
      <c r="C5" s="17"/>
      <c r="D5" s="15"/>
      <c r="E5" s="15"/>
      <c r="F5" s="15"/>
    </row>
    <row r="6" spans="2:6" x14ac:dyDescent="0.25">
      <c r="B6" s="16" t="s">
        <v>69</v>
      </c>
      <c r="C6" s="17"/>
      <c r="D6" s="15"/>
      <c r="E6" s="15"/>
      <c r="F6" s="15"/>
    </row>
    <row r="7" spans="2:6" ht="9.75" customHeight="1" x14ac:dyDescent="0.25">
      <c r="B7" s="14"/>
      <c r="C7" s="18"/>
      <c r="D7" s="19"/>
      <c r="E7" s="19"/>
      <c r="F7" s="19"/>
    </row>
    <row r="8" spans="2:6" x14ac:dyDescent="0.25">
      <c r="B8" s="14" t="s">
        <v>70</v>
      </c>
      <c r="C8" s="18"/>
      <c r="D8" s="19"/>
      <c r="E8" s="19"/>
      <c r="F8" s="19"/>
    </row>
    <row r="9" spans="2:6" x14ac:dyDescent="0.25">
      <c r="B9" s="16" t="s">
        <v>71</v>
      </c>
      <c r="C9" s="18"/>
      <c r="D9" s="19"/>
      <c r="E9" s="19"/>
      <c r="F9" s="19"/>
    </row>
    <row r="10" spans="2:6" x14ac:dyDescent="0.25">
      <c r="B10" s="20" t="s">
        <v>72</v>
      </c>
      <c r="C10" s="18"/>
      <c r="D10" s="19"/>
      <c r="E10" s="19"/>
      <c r="F10" s="19"/>
    </row>
    <row r="11" spans="2:6" x14ac:dyDescent="0.25">
      <c r="B11" s="20" t="s">
        <v>73</v>
      </c>
      <c r="C11" s="18"/>
      <c r="D11" s="19"/>
      <c r="E11" s="19"/>
      <c r="F11" s="19"/>
    </row>
    <row r="12" spans="2:6" x14ac:dyDescent="0.25">
      <c r="B12" s="20" t="s">
        <v>74</v>
      </c>
      <c r="C12" s="18"/>
      <c r="D12" s="19"/>
      <c r="E12" s="19"/>
      <c r="F12" s="19"/>
    </row>
    <row r="13" spans="2:6" x14ac:dyDescent="0.25">
      <c r="B13" s="16" t="s">
        <v>75</v>
      </c>
      <c r="C13" s="18"/>
      <c r="D13" s="19"/>
      <c r="E13" s="19"/>
      <c r="F13" s="19"/>
    </row>
    <row r="14" spans="2:6" x14ac:dyDescent="0.25">
      <c r="B14" s="20" t="s">
        <v>72</v>
      </c>
      <c r="C14" s="18"/>
      <c r="D14" s="19"/>
      <c r="E14" s="19"/>
      <c r="F14" s="19"/>
    </row>
    <row r="15" spans="2:6" x14ac:dyDescent="0.25">
      <c r="B15" s="20" t="s">
        <v>73</v>
      </c>
      <c r="C15" s="18"/>
      <c r="D15" s="19"/>
      <c r="E15" s="19"/>
      <c r="F15" s="19"/>
    </row>
    <row r="16" spans="2:6" x14ac:dyDescent="0.25">
      <c r="B16" s="20" t="s">
        <v>74</v>
      </c>
      <c r="C16" s="18"/>
      <c r="D16" s="19"/>
      <c r="E16" s="19"/>
      <c r="F16" s="19"/>
    </row>
    <row r="17" spans="2:6" x14ac:dyDescent="0.25">
      <c r="B17" s="16" t="s">
        <v>76</v>
      </c>
      <c r="C17" s="18"/>
      <c r="D17" s="19"/>
      <c r="E17" s="19"/>
      <c r="F17" s="19"/>
    </row>
    <row r="18" spans="2:6" x14ac:dyDescent="0.25">
      <c r="B18" s="16" t="s">
        <v>77</v>
      </c>
      <c r="C18" s="18"/>
      <c r="D18" s="19"/>
      <c r="E18" s="19"/>
      <c r="F18" s="19"/>
    </row>
    <row r="19" spans="2:6" x14ac:dyDescent="0.25">
      <c r="B19" s="16" t="s">
        <v>78</v>
      </c>
      <c r="C19" s="18"/>
      <c r="D19" s="19"/>
      <c r="E19" s="19"/>
      <c r="F19" s="19"/>
    </row>
    <row r="20" spans="2:6" x14ac:dyDescent="0.25">
      <c r="B20" s="16" t="s">
        <v>79</v>
      </c>
      <c r="C20" s="18"/>
      <c r="D20" s="19"/>
      <c r="E20" s="19"/>
      <c r="F20" s="19"/>
    </row>
    <row r="21" spans="2:6" x14ac:dyDescent="0.25">
      <c r="B21" s="16" t="s">
        <v>80</v>
      </c>
      <c r="C21" s="18"/>
      <c r="D21" s="19"/>
      <c r="E21" s="19"/>
      <c r="F21" s="19"/>
    </row>
    <row r="22" spans="2:6" x14ac:dyDescent="0.25">
      <c r="B22" s="16" t="s">
        <v>81</v>
      </c>
      <c r="C22" s="18"/>
      <c r="D22" s="19"/>
      <c r="E22" s="19"/>
      <c r="F22" s="19"/>
    </row>
    <row r="23" spans="2:6" x14ac:dyDescent="0.25">
      <c r="B23" s="16" t="s">
        <v>82</v>
      </c>
      <c r="C23" s="18"/>
      <c r="D23" s="19"/>
      <c r="E23" s="19"/>
      <c r="F23" s="19"/>
    </row>
    <row r="24" spans="2:6" x14ac:dyDescent="0.25">
      <c r="B24" s="16" t="s">
        <v>83</v>
      </c>
      <c r="C24" s="18"/>
      <c r="D24" s="19"/>
      <c r="E24" s="19"/>
      <c r="F24" s="19"/>
    </row>
    <row r="25" spans="2:6" ht="8.25" customHeight="1" x14ac:dyDescent="0.25">
      <c r="B25" s="14"/>
      <c r="C25" s="17"/>
      <c r="D25" s="15"/>
      <c r="E25" s="15"/>
      <c r="F25" s="15"/>
    </row>
    <row r="26" spans="2:6" x14ac:dyDescent="0.25">
      <c r="B26" s="14" t="s">
        <v>84</v>
      </c>
      <c r="C26" s="18"/>
      <c r="D26" s="19"/>
      <c r="E26" s="19"/>
      <c r="F26" s="19"/>
    </row>
    <row r="27" spans="2:6" x14ac:dyDescent="0.25">
      <c r="B27" s="16" t="s">
        <v>85</v>
      </c>
      <c r="C27" s="18"/>
      <c r="D27" s="19"/>
      <c r="E27" s="19"/>
      <c r="F27" s="19"/>
    </row>
    <row r="28" spans="2:6" ht="6" customHeight="1" x14ac:dyDescent="0.25">
      <c r="B28" s="14"/>
      <c r="C28" s="17"/>
      <c r="D28" s="15"/>
      <c r="E28" s="15"/>
      <c r="F28" s="15"/>
    </row>
    <row r="29" spans="2:6" x14ac:dyDescent="0.25">
      <c r="B29" s="14" t="s">
        <v>86</v>
      </c>
      <c r="C29" s="18"/>
      <c r="D29" s="19"/>
      <c r="E29" s="19"/>
      <c r="F29" s="19"/>
    </row>
    <row r="30" spans="2:6" x14ac:dyDescent="0.25">
      <c r="B30" s="16" t="s">
        <v>71</v>
      </c>
      <c r="C30" s="18"/>
      <c r="D30" s="19"/>
      <c r="E30" s="19"/>
      <c r="F30" s="19"/>
    </row>
    <row r="31" spans="2:6" x14ac:dyDescent="0.25">
      <c r="B31" s="16" t="s">
        <v>75</v>
      </c>
      <c r="C31" s="18"/>
      <c r="D31" s="19"/>
      <c r="E31" s="19"/>
      <c r="F31" s="19"/>
    </row>
    <row r="32" spans="2:6" x14ac:dyDescent="0.25">
      <c r="B32" s="16" t="s">
        <v>87</v>
      </c>
      <c r="C32" s="18"/>
      <c r="D32" s="19"/>
      <c r="E32" s="19"/>
      <c r="F32" s="19"/>
    </row>
    <row r="33" spans="2:6" ht="6" customHeight="1" x14ac:dyDescent="0.25">
      <c r="B33" s="14"/>
      <c r="C33" s="17"/>
      <c r="D33" s="15"/>
      <c r="E33" s="15"/>
      <c r="F33" s="15"/>
    </row>
    <row r="34" spans="2:6" x14ac:dyDescent="0.25">
      <c r="B34" s="14" t="s">
        <v>88</v>
      </c>
      <c r="C34" s="18"/>
      <c r="D34" s="19"/>
      <c r="E34" s="19"/>
      <c r="F34" s="19"/>
    </row>
    <row r="35" spans="2:6" x14ac:dyDescent="0.25">
      <c r="B35" s="16" t="s">
        <v>89</v>
      </c>
      <c r="C35" s="18"/>
      <c r="D35" s="19"/>
      <c r="E35" s="19"/>
      <c r="F35" s="19"/>
    </row>
    <row r="36" spans="2:6" x14ac:dyDescent="0.25">
      <c r="B36" s="16" t="s">
        <v>90</v>
      </c>
      <c r="C36" s="18"/>
      <c r="D36" s="19"/>
      <c r="E36" s="19"/>
      <c r="F36" s="19"/>
    </row>
    <row r="37" spans="2:6" x14ac:dyDescent="0.25">
      <c r="B37" s="16" t="s">
        <v>91</v>
      </c>
      <c r="C37" s="18"/>
      <c r="D37" s="19"/>
      <c r="E37" s="19"/>
      <c r="F37" s="19"/>
    </row>
    <row r="38" spans="2:6" ht="7.5" customHeight="1" x14ac:dyDescent="0.25">
      <c r="B38" s="14"/>
      <c r="C38" s="17"/>
      <c r="D38" s="15"/>
      <c r="E38" s="15"/>
      <c r="F38" s="15"/>
    </row>
    <row r="39" spans="2:6" x14ac:dyDescent="0.25">
      <c r="B39" s="14" t="s">
        <v>92</v>
      </c>
      <c r="C39" s="18"/>
      <c r="D39" s="19"/>
      <c r="E39" s="19"/>
      <c r="F39" s="19"/>
    </row>
    <row r="40" spans="2:6" ht="6.75" customHeight="1" x14ac:dyDescent="0.25">
      <c r="B40" s="14"/>
      <c r="C40" s="17"/>
      <c r="D40" s="15"/>
      <c r="E40" s="15"/>
      <c r="F40" s="15"/>
    </row>
    <row r="41" spans="2:6" x14ac:dyDescent="0.25">
      <c r="B41" s="14" t="s">
        <v>93</v>
      </c>
      <c r="C41" s="18"/>
      <c r="D41" s="19"/>
      <c r="E41" s="19"/>
      <c r="F41" s="19"/>
    </row>
    <row r="42" spans="2:6" x14ac:dyDescent="0.25">
      <c r="B42" s="16" t="s">
        <v>94</v>
      </c>
      <c r="C42" s="18"/>
      <c r="D42" s="19"/>
      <c r="E42" s="19"/>
      <c r="F42" s="19"/>
    </row>
    <row r="43" spans="2:6" x14ac:dyDescent="0.25">
      <c r="B43" s="16" t="s">
        <v>95</v>
      </c>
      <c r="C43" s="18"/>
      <c r="D43" s="19"/>
      <c r="E43" s="19"/>
      <c r="F43" s="19"/>
    </row>
    <row r="44" spans="2:6" x14ac:dyDescent="0.25">
      <c r="B44" s="16" t="s">
        <v>96</v>
      </c>
      <c r="C44" s="18"/>
      <c r="D44" s="19"/>
      <c r="E44" s="19"/>
      <c r="F44" s="19"/>
    </row>
    <row r="45" spans="2:6" ht="5.25" customHeight="1" x14ac:dyDescent="0.25">
      <c r="B45" s="14"/>
      <c r="C45" s="17"/>
      <c r="D45" s="15"/>
      <c r="E45" s="15"/>
      <c r="F45" s="15"/>
    </row>
    <row r="46" spans="2:6" x14ac:dyDescent="0.25">
      <c r="B46" s="14" t="s">
        <v>97</v>
      </c>
      <c r="C46" s="18"/>
      <c r="D46" s="19"/>
      <c r="E46" s="19"/>
      <c r="F46" s="19"/>
    </row>
    <row r="47" spans="2:6" x14ac:dyDescent="0.25">
      <c r="B47" s="16" t="s">
        <v>95</v>
      </c>
      <c r="C47" s="18"/>
      <c r="D47" s="19"/>
      <c r="E47" s="19"/>
      <c r="F47" s="19"/>
    </row>
    <row r="48" spans="2:6" x14ac:dyDescent="0.25">
      <c r="B48" s="16" t="s">
        <v>96</v>
      </c>
      <c r="C48" s="18"/>
      <c r="D48" s="19"/>
      <c r="E48" s="19"/>
      <c r="F48" s="19"/>
    </row>
    <row r="49" spans="2:6" ht="6.75" customHeight="1" x14ac:dyDescent="0.25">
      <c r="B49" s="14"/>
      <c r="C49" s="17"/>
      <c r="D49" s="15"/>
      <c r="E49" s="15"/>
      <c r="F49" s="15"/>
    </row>
    <row r="50" spans="2:6" x14ac:dyDescent="0.25">
      <c r="B50" s="14" t="s">
        <v>98</v>
      </c>
      <c r="C50" s="18"/>
      <c r="D50" s="19"/>
      <c r="E50" s="19"/>
      <c r="F50" s="19"/>
    </row>
    <row r="51" spans="2:6" x14ac:dyDescent="0.25">
      <c r="B51" s="16" t="s">
        <v>95</v>
      </c>
      <c r="C51" s="18"/>
      <c r="D51" s="19"/>
      <c r="E51" s="19"/>
      <c r="F51" s="19"/>
    </row>
    <row r="52" spans="2:6" x14ac:dyDescent="0.25">
      <c r="B52" s="16" t="s">
        <v>96</v>
      </c>
      <c r="C52" s="18"/>
      <c r="D52" s="19"/>
      <c r="E52" s="19"/>
      <c r="F52" s="19"/>
    </row>
    <row r="53" spans="2:6" x14ac:dyDescent="0.25">
      <c r="B53" s="16" t="s">
        <v>99</v>
      </c>
      <c r="C53" s="18"/>
      <c r="D53" s="19"/>
      <c r="E53" s="19"/>
      <c r="F53" s="19"/>
    </row>
    <row r="54" spans="2:6" ht="8.25" customHeight="1" x14ac:dyDescent="0.25">
      <c r="B54" s="14"/>
      <c r="C54" s="17"/>
      <c r="D54" s="15"/>
      <c r="E54" s="15"/>
      <c r="F54" s="15"/>
    </row>
    <row r="55" spans="2:6" x14ac:dyDescent="0.25">
      <c r="B55" s="14" t="s">
        <v>100</v>
      </c>
      <c r="C55" s="18"/>
      <c r="D55" s="19"/>
      <c r="E55" s="19"/>
      <c r="F55" s="19"/>
    </row>
    <row r="56" spans="2:6" x14ac:dyDescent="0.25">
      <c r="B56" s="16" t="s">
        <v>95</v>
      </c>
      <c r="C56" s="18"/>
      <c r="D56" s="19"/>
      <c r="E56" s="19"/>
      <c r="F56" s="19"/>
    </row>
    <row r="57" spans="2:6" x14ac:dyDescent="0.25">
      <c r="B57" s="16" t="s">
        <v>96</v>
      </c>
      <c r="C57" s="18"/>
      <c r="D57" s="19"/>
      <c r="E57" s="19"/>
      <c r="F57" s="19"/>
    </row>
    <row r="58" spans="2:6" ht="7.5" customHeight="1" x14ac:dyDescent="0.25">
      <c r="B58" s="14"/>
      <c r="C58" s="17"/>
      <c r="D58" s="15"/>
      <c r="E58" s="15"/>
      <c r="F58" s="15"/>
    </row>
    <row r="59" spans="2:6" x14ac:dyDescent="0.25">
      <c r="B59" s="14" t="s">
        <v>101</v>
      </c>
      <c r="C59" s="18"/>
      <c r="D59" s="19"/>
      <c r="E59" s="19"/>
      <c r="F59" s="19"/>
    </row>
    <row r="60" spans="2:6" x14ac:dyDescent="0.25">
      <c r="B60" s="16" t="s">
        <v>102</v>
      </c>
      <c r="C60" s="18"/>
      <c r="D60" s="19"/>
      <c r="E60" s="19"/>
      <c r="F60" s="19"/>
    </row>
    <row r="61" spans="2:6" x14ac:dyDescent="0.25">
      <c r="B61" s="16" t="s">
        <v>103</v>
      </c>
      <c r="C61" s="18"/>
      <c r="D61" s="19"/>
      <c r="E61" s="19"/>
      <c r="F61" s="19"/>
    </row>
    <row r="62" spans="2:6" ht="6.75" customHeight="1" x14ac:dyDescent="0.25">
      <c r="B62" s="14"/>
      <c r="C62" s="17"/>
      <c r="D62" s="15"/>
      <c r="E62" s="15"/>
      <c r="F62" s="15"/>
    </row>
    <row r="63" spans="2:6" x14ac:dyDescent="0.25">
      <c r="B63" s="14" t="s">
        <v>104</v>
      </c>
      <c r="C63" s="18"/>
      <c r="D63" s="19"/>
      <c r="E63" s="19"/>
      <c r="F63" s="19"/>
    </row>
    <row r="64" spans="2:6" x14ac:dyDescent="0.25">
      <c r="B64" s="16" t="s">
        <v>105</v>
      </c>
      <c r="C64" s="18"/>
      <c r="D64" s="19"/>
      <c r="E64" s="19"/>
      <c r="F64" s="19"/>
    </row>
    <row r="65" spans="2:6" x14ac:dyDescent="0.25">
      <c r="B65" s="16" t="s">
        <v>106</v>
      </c>
      <c r="C65" s="18"/>
      <c r="D65" s="19"/>
      <c r="E65" s="19"/>
      <c r="F65" s="19"/>
    </row>
    <row r="66" spans="2:6" ht="7.5" customHeight="1" thickBot="1" x14ac:dyDescent="0.3">
      <c r="B66" s="21"/>
      <c r="C66" s="22"/>
      <c r="D66" s="23"/>
      <c r="E66" s="23"/>
      <c r="F66" s="23"/>
    </row>
    <row r="71" spans="2:6" x14ac:dyDescent="0.25">
      <c r="B71" s="113" t="s">
        <v>246</v>
      </c>
      <c r="C71" s="115"/>
      <c r="D71" s="115"/>
      <c r="E71" s="115"/>
      <c r="F71" s="115"/>
    </row>
    <row r="72" spans="2:6" ht="15" customHeight="1" x14ac:dyDescent="0.25">
      <c r="B72" s="111" t="s">
        <v>244</v>
      </c>
      <c r="C72" s="116" t="s">
        <v>233</v>
      </c>
      <c r="D72" s="116"/>
      <c r="E72" s="116"/>
      <c r="F72" s="116"/>
    </row>
    <row r="73" spans="2:6" ht="15" customHeight="1" x14ac:dyDescent="0.25">
      <c r="B73" s="112" t="s">
        <v>245</v>
      </c>
      <c r="C73" s="115" t="s">
        <v>235</v>
      </c>
      <c r="D73" s="115"/>
      <c r="E73" s="115"/>
      <c r="F73" s="115"/>
    </row>
  </sheetData>
  <mergeCells count="6">
    <mergeCell ref="C71:F71"/>
    <mergeCell ref="C72:F72"/>
    <mergeCell ref="C73:F73"/>
    <mergeCell ref="B1:F1"/>
    <mergeCell ref="B2:F2"/>
    <mergeCell ref="C4:F4"/>
  </mergeCells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5:L100"/>
  <sheetViews>
    <sheetView showGridLines="0" topLeftCell="A10" zoomScale="85" zoomScaleNormal="85" workbookViewId="0">
      <selection activeCell="F22" sqref="F22"/>
    </sheetView>
  </sheetViews>
  <sheetFormatPr baseColWidth="10" defaultRowHeight="15" x14ac:dyDescent="0.25"/>
  <cols>
    <col min="1" max="1" width="2.85546875" customWidth="1"/>
    <col min="4" max="4" width="64.7109375" customWidth="1"/>
    <col min="6" max="6" width="34.28515625" customWidth="1"/>
    <col min="8" max="8" width="25.7109375" style="99" customWidth="1"/>
    <col min="9" max="9" width="22.5703125" style="81" customWidth="1"/>
    <col min="10" max="10" width="24.7109375" customWidth="1"/>
    <col min="11" max="11" width="31.28515625" customWidth="1"/>
    <col min="12" max="12" width="22.85546875" customWidth="1"/>
  </cols>
  <sheetData>
    <row r="5" spans="2:12" ht="15.75" thickBot="1" x14ac:dyDescent="0.3"/>
    <row r="6" spans="2:12" x14ac:dyDescent="0.25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2:12" x14ac:dyDescent="0.25">
      <c r="B7" s="143" t="s">
        <v>208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x14ac:dyDescent="0.25">
      <c r="B8" s="143" t="s">
        <v>107</v>
      </c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2:12" x14ac:dyDescent="0.25">
      <c r="B9" s="143" t="s">
        <v>209</v>
      </c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2:12" ht="15.75" thickBot="1" x14ac:dyDescent="0.3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2:12" ht="15.75" thickBot="1" x14ac:dyDescent="0.3">
      <c r="B11" s="149" t="s">
        <v>108</v>
      </c>
      <c r="C11" s="150"/>
      <c r="D11" s="151"/>
      <c r="E11" s="158" t="s">
        <v>109</v>
      </c>
      <c r="F11" s="159"/>
      <c r="G11" s="159"/>
      <c r="H11" s="160"/>
      <c r="I11" s="161" t="s">
        <v>110</v>
      </c>
      <c r="J11" s="159"/>
      <c r="K11" s="162" t="s">
        <v>111</v>
      </c>
      <c r="L11" s="162" t="s">
        <v>112</v>
      </c>
    </row>
    <row r="12" spans="2:12" ht="15.75" thickBot="1" x14ac:dyDescent="0.3">
      <c r="B12" s="152"/>
      <c r="C12" s="153"/>
      <c r="D12" s="154"/>
      <c r="E12" s="158" t="s">
        <v>113</v>
      </c>
      <c r="F12" s="160"/>
      <c r="G12" s="161" t="s">
        <v>114</v>
      </c>
      <c r="H12" s="160"/>
      <c r="I12" s="82"/>
      <c r="J12" s="62"/>
      <c r="K12" s="163"/>
      <c r="L12" s="163"/>
    </row>
    <row r="13" spans="2:12" ht="29.25" thickBot="1" x14ac:dyDescent="0.3">
      <c r="B13" s="155"/>
      <c r="C13" s="156"/>
      <c r="D13" s="157"/>
      <c r="E13" s="24"/>
      <c r="F13" s="25" t="s">
        <v>115</v>
      </c>
      <c r="G13" s="25"/>
      <c r="H13" s="25" t="s">
        <v>116</v>
      </c>
      <c r="I13" s="83" t="s">
        <v>117</v>
      </c>
      <c r="J13" s="70" t="s">
        <v>118</v>
      </c>
      <c r="K13" s="164"/>
      <c r="L13" s="164"/>
    </row>
    <row r="14" spans="2:12" ht="15.75" thickBot="1" x14ac:dyDescent="0.3">
      <c r="B14" s="165" t="s">
        <v>119</v>
      </c>
      <c r="C14" s="166"/>
      <c r="D14" s="166"/>
      <c r="E14" s="166"/>
      <c r="F14" s="166"/>
      <c r="G14" s="166"/>
      <c r="H14" s="166"/>
      <c r="I14" s="84"/>
      <c r="J14" s="26"/>
      <c r="K14" s="26"/>
      <c r="L14" s="27"/>
    </row>
    <row r="15" spans="2:12" ht="15.75" thickBot="1" x14ac:dyDescent="0.3">
      <c r="B15" s="167" t="s">
        <v>120</v>
      </c>
      <c r="C15" s="168"/>
      <c r="D15" s="168"/>
      <c r="E15" s="168"/>
      <c r="F15" s="168"/>
      <c r="G15" s="168"/>
      <c r="H15" s="168"/>
      <c r="I15" s="85"/>
      <c r="J15" s="28"/>
      <c r="K15" s="28"/>
      <c r="L15" s="29"/>
    </row>
    <row r="16" spans="2:12" ht="15.75" thickBot="1" x14ac:dyDescent="0.3">
      <c r="B16" s="30">
        <v>1</v>
      </c>
      <c r="C16" s="139" t="s">
        <v>121</v>
      </c>
      <c r="D16" s="139"/>
      <c r="E16" s="31"/>
      <c r="F16" s="32"/>
      <c r="G16" s="31"/>
      <c r="H16" s="31"/>
      <c r="I16" s="86"/>
      <c r="J16" s="31"/>
      <c r="K16" s="31"/>
      <c r="L16" s="33"/>
    </row>
    <row r="17" spans="2:12" ht="79.5" customHeight="1" thickBot="1" x14ac:dyDescent="0.3">
      <c r="B17" s="34"/>
      <c r="C17" s="56" t="s">
        <v>122</v>
      </c>
      <c r="D17" s="35" t="s">
        <v>123</v>
      </c>
      <c r="E17" s="36" t="s">
        <v>113</v>
      </c>
      <c r="F17" s="37" t="s">
        <v>124</v>
      </c>
      <c r="G17" s="37"/>
      <c r="H17" s="37" t="s">
        <v>225</v>
      </c>
      <c r="I17" s="87">
        <v>7111891</v>
      </c>
      <c r="J17" s="36" t="s">
        <v>125</v>
      </c>
      <c r="K17" s="37" t="s">
        <v>126</v>
      </c>
      <c r="L17" s="103" t="s">
        <v>226</v>
      </c>
    </row>
    <row r="18" spans="2:12" ht="81.75" customHeight="1" thickBot="1" x14ac:dyDescent="0.3">
      <c r="B18" s="34"/>
      <c r="C18" s="56" t="s">
        <v>127</v>
      </c>
      <c r="D18" s="35" t="s">
        <v>128</v>
      </c>
      <c r="E18" s="39" t="s">
        <v>113</v>
      </c>
      <c r="F18" s="40" t="s">
        <v>129</v>
      </c>
      <c r="G18" s="40"/>
      <c r="H18" s="40" t="s">
        <v>225</v>
      </c>
      <c r="I18" s="88">
        <v>7111891</v>
      </c>
      <c r="J18" s="39" t="s">
        <v>125</v>
      </c>
      <c r="K18" s="40" t="s">
        <v>126</v>
      </c>
      <c r="L18" s="101" t="s">
        <v>227</v>
      </c>
    </row>
    <row r="19" spans="2:12" ht="72.75" customHeight="1" thickBot="1" x14ac:dyDescent="0.3">
      <c r="B19" s="34"/>
      <c r="C19" s="56" t="s">
        <v>130</v>
      </c>
      <c r="D19" s="35" t="s">
        <v>131</v>
      </c>
      <c r="E19" s="39" t="s">
        <v>113</v>
      </c>
      <c r="F19" s="40" t="s">
        <v>132</v>
      </c>
      <c r="G19" s="40"/>
      <c r="H19" s="40" t="s">
        <v>225</v>
      </c>
      <c r="I19" s="88">
        <v>7611018.6200000001</v>
      </c>
      <c r="J19" s="39" t="s">
        <v>125</v>
      </c>
      <c r="K19" s="41" t="s">
        <v>126</v>
      </c>
      <c r="L19" s="102" t="s">
        <v>227</v>
      </c>
    </row>
    <row r="20" spans="2:12" ht="24" customHeight="1" thickBot="1" x14ac:dyDescent="0.3">
      <c r="B20" s="30">
        <v>2</v>
      </c>
      <c r="C20" s="139" t="s">
        <v>133</v>
      </c>
      <c r="D20" s="139"/>
      <c r="E20" s="42"/>
      <c r="F20" s="42"/>
      <c r="G20" s="42"/>
      <c r="H20" s="42"/>
      <c r="I20" s="89"/>
      <c r="J20" s="42"/>
      <c r="K20" s="31"/>
      <c r="L20" s="44"/>
    </row>
    <row r="21" spans="2:12" ht="79.5" customHeight="1" thickBot="1" x14ac:dyDescent="0.3">
      <c r="B21" s="34"/>
      <c r="C21" s="56" t="s">
        <v>122</v>
      </c>
      <c r="D21" s="35" t="s">
        <v>123</v>
      </c>
      <c r="E21" s="39" t="s">
        <v>113</v>
      </c>
      <c r="F21" s="37" t="s">
        <v>124</v>
      </c>
      <c r="G21" s="37"/>
      <c r="H21" s="37" t="s">
        <v>225</v>
      </c>
      <c r="I21" s="87">
        <v>7111891</v>
      </c>
      <c r="J21" s="36" t="s">
        <v>125</v>
      </c>
      <c r="K21" s="37" t="s">
        <v>126</v>
      </c>
      <c r="L21" s="101" t="s">
        <v>227</v>
      </c>
    </row>
    <row r="22" spans="2:12" ht="75" customHeight="1" thickBot="1" x14ac:dyDescent="0.3">
      <c r="B22" s="34"/>
      <c r="C22" s="56" t="s">
        <v>127</v>
      </c>
      <c r="D22" s="35" t="s">
        <v>128</v>
      </c>
      <c r="E22" s="39" t="s">
        <v>113</v>
      </c>
      <c r="F22" s="40" t="s">
        <v>129</v>
      </c>
      <c r="G22" s="40"/>
      <c r="H22" s="40" t="s">
        <v>225</v>
      </c>
      <c r="I22" s="88">
        <v>7111891</v>
      </c>
      <c r="J22" s="39" t="s">
        <v>125</v>
      </c>
      <c r="K22" s="40" t="s">
        <v>126</v>
      </c>
      <c r="L22" s="101" t="s">
        <v>227</v>
      </c>
    </row>
    <row r="23" spans="2:12" ht="72.75" customHeight="1" thickBot="1" x14ac:dyDescent="0.3">
      <c r="B23" s="34"/>
      <c r="C23" s="56" t="s">
        <v>130</v>
      </c>
      <c r="D23" s="35" t="s">
        <v>131</v>
      </c>
      <c r="E23" s="39" t="s">
        <v>113</v>
      </c>
      <c r="F23" s="40" t="s">
        <v>132</v>
      </c>
      <c r="G23" s="40"/>
      <c r="H23" s="40" t="s">
        <v>225</v>
      </c>
      <c r="I23" s="88">
        <v>7611018.6200000001</v>
      </c>
      <c r="J23" s="39" t="s">
        <v>125</v>
      </c>
      <c r="K23" s="41" t="s">
        <v>126</v>
      </c>
      <c r="L23" s="102" t="s">
        <v>227</v>
      </c>
    </row>
    <row r="24" spans="2:12" ht="24" customHeight="1" thickBot="1" x14ac:dyDescent="0.3">
      <c r="B24" s="30">
        <v>3</v>
      </c>
      <c r="C24" s="139" t="s">
        <v>134</v>
      </c>
      <c r="D24" s="139"/>
      <c r="E24" s="42"/>
      <c r="F24" s="42"/>
      <c r="G24" s="42"/>
      <c r="H24" s="42"/>
      <c r="I24" s="89"/>
      <c r="J24" s="42"/>
      <c r="K24" s="31"/>
      <c r="L24" s="44"/>
    </row>
    <row r="25" spans="2:12" ht="15.75" thickBot="1" x14ac:dyDescent="0.3">
      <c r="B25" s="34"/>
      <c r="C25" s="56" t="s">
        <v>122</v>
      </c>
      <c r="D25" s="35" t="s">
        <v>123</v>
      </c>
      <c r="E25" s="36" t="s">
        <v>247</v>
      </c>
      <c r="F25" s="37" t="s">
        <v>135</v>
      </c>
      <c r="G25" s="37"/>
      <c r="H25" s="37"/>
      <c r="I25" s="87">
        <v>0</v>
      </c>
      <c r="J25" s="36" t="s">
        <v>125</v>
      </c>
      <c r="K25" s="37" t="s">
        <v>136</v>
      </c>
      <c r="L25" s="103" t="s">
        <v>228</v>
      </c>
    </row>
    <row r="26" spans="2:12" ht="15.75" thickBot="1" x14ac:dyDescent="0.3">
      <c r="B26" s="34"/>
      <c r="C26" s="56" t="s">
        <v>127</v>
      </c>
      <c r="D26" s="35" t="s">
        <v>128</v>
      </c>
      <c r="E26" s="36" t="s">
        <v>247</v>
      </c>
      <c r="F26" s="40" t="s">
        <v>137</v>
      </c>
      <c r="G26" s="40"/>
      <c r="H26" s="40"/>
      <c r="I26" s="88">
        <v>0</v>
      </c>
      <c r="J26" s="39" t="s">
        <v>125</v>
      </c>
      <c r="K26" s="40" t="s">
        <v>136</v>
      </c>
      <c r="L26" s="103" t="s">
        <v>228</v>
      </c>
    </row>
    <row r="27" spans="2:12" ht="15.75" thickBot="1" x14ac:dyDescent="0.3">
      <c r="B27" s="34"/>
      <c r="C27" s="56" t="s">
        <v>130</v>
      </c>
      <c r="D27" s="35" t="s">
        <v>131</v>
      </c>
      <c r="E27" s="36" t="s">
        <v>247</v>
      </c>
      <c r="F27" s="40" t="s">
        <v>132</v>
      </c>
      <c r="G27" s="40"/>
      <c r="H27" s="40"/>
      <c r="I27" s="88">
        <v>0</v>
      </c>
      <c r="J27" s="39" t="s">
        <v>125</v>
      </c>
      <c r="K27" s="41" t="s">
        <v>136</v>
      </c>
      <c r="L27" s="103" t="s">
        <v>228</v>
      </c>
    </row>
    <row r="28" spans="2:12" ht="19.5" customHeight="1" thickBot="1" x14ac:dyDescent="0.3">
      <c r="B28" s="30">
        <v>4</v>
      </c>
      <c r="C28" s="139" t="s">
        <v>138</v>
      </c>
      <c r="D28" s="139"/>
      <c r="E28" s="42"/>
      <c r="F28" s="42"/>
      <c r="G28" s="42"/>
      <c r="H28" s="42"/>
      <c r="I28" s="89"/>
      <c r="J28" s="42"/>
      <c r="K28" s="31"/>
      <c r="L28" s="44"/>
    </row>
    <row r="29" spans="2:12" ht="15.75" thickBot="1" x14ac:dyDescent="0.3">
      <c r="B29" s="45"/>
      <c r="C29" s="63" t="s">
        <v>122</v>
      </c>
      <c r="D29" s="46" t="s">
        <v>139</v>
      </c>
      <c r="E29" s="31"/>
      <c r="F29" s="31"/>
      <c r="G29" s="31"/>
      <c r="H29" s="31"/>
      <c r="I29" s="86"/>
      <c r="J29" s="31"/>
      <c r="K29" s="31"/>
      <c r="L29" s="33"/>
    </row>
    <row r="30" spans="2:12" ht="15.75" thickBot="1" x14ac:dyDescent="0.3">
      <c r="B30" s="34"/>
      <c r="C30" s="56"/>
      <c r="D30" s="64" t="s">
        <v>140</v>
      </c>
      <c r="E30" s="36" t="s">
        <v>247</v>
      </c>
      <c r="F30" s="37" t="s">
        <v>141</v>
      </c>
      <c r="G30" s="37"/>
      <c r="H30" s="37"/>
      <c r="I30" s="87">
        <v>0</v>
      </c>
      <c r="J30" s="36" t="s">
        <v>125</v>
      </c>
      <c r="K30" s="37" t="s">
        <v>142</v>
      </c>
      <c r="L30" s="103" t="s">
        <v>228</v>
      </c>
    </row>
    <row r="31" spans="2:12" ht="15.75" thickBot="1" x14ac:dyDescent="0.3">
      <c r="B31" s="34"/>
      <c r="C31" s="56"/>
      <c r="D31" s="64" t="s">
        <v>143</v>
      </c>
      <c r="E31" s="36" t="s">
        <v>247</v>
      </c>
      <c r="F31" s="40" t="s">
        <v>144</v>
      </c>
      <c r="G31" s="40"/>
      <c r="H31" s="40"/>
      <c r="I31" s="88">
        <v>0</v>
      </c>
      <c r="J31" s="39" t="s">
        <v>125</v>
      </c>
      <c r="K31" s="40" t="s">
        <v>142</v>
      </c>
      <c r="L31" s="103" t="s">
        <v>228</v>
      </c>
    </row>
    <row r="32" spans="2:12" ht="43.5" thickBot="1" x14ac:dyDescent="0.3">
      <c r="B32" s="47"/>
      <c r="C32" s="56" t="s">
        <v>127</v>
      </c>
      <c r="D32" s="35" t="s">
        <v>145</v>
      </c>
      <c r="E32" s="48"/>
      <c r="F32" s="40" t="s">
        <v>146</v>
      </c>
      <c r="G32" s="49"/>
      <c r="H32" s="40"/>
      <c r="I32" s="88"/>
      <c r="J32" s="39" t="s">
        <v>125</v>
      </c>
      <c r="K32" s="40" t="s">
        <v>142</v>
      </c>
      <c r="L32" s="103"/>
    </row>
    <row r="33" spans="2:12" ht="29.25" thickBot="1" x14ac:dyDescent="0.3">
      <c r="B33" s="47"/>
      <c r="C33" s="56" t="s">
        <v>130</v>
      </c>
      <c r="D33" s="35" t="s">
        <v>147</v>
      </c>
      <c r="E33" s="50"/>
      <c r="F33" s="41" t="s">
        <v>148</v>
      </c>
      <c r="G33" s="44"/>
      <c r="H33" s="41"/>
      <c r="I33" s="90"/>
      <c r="J33" s="51" t="s">
        <v>125</v>
      </c>
      <c r="K33" s="41" t="s">
        <v>142</v>
      </c>
      <c r="L33" s="103"/>
    </row>
    <row r="34" spans="2:12" ht="29.25" thickBot="1" x14ac:dyDescent="0.3">
      <c r="B34" s="47"/>
      <c r="C34" s="56" t="s">
        <v>149</v>
      </c>
      <c r="D34" s="35" t="s">
        <v>150</v>
      </c>
      <c r="E34" s="52"/>
      <c r="F34" s="53" t="s">
        <v>146</v>
      </c>
      <c r="G34" s="33"/>
      <c r="H34" s="53"/>
      <c r="I34" s="91"/>
      <c r="J34" s="54" t="s">
        <v>125</v>
      </c>
      <c r="K34" s="53" t="s">
        <v>142</v>
      </c>
      <c r="L34" s="103"/>
    </row>
    <row r="35" spans="2:12" ht="15.75" thickBot="1" x14ac:dyDescent="0.3">
      <c r="B35" s="65"/>
      <c r="C35" s="66"/>
      <c r="D35" s="66"/>
      <c r="E35" s="66"/>
      <c r="F35" s="66"/>
      <c r="G35" s="66"/>
      <c r="H35" s="100"/>
      <c r="I35" s="92"/>
      <c r="J35" s="66"/>
      <c r="K35" s="66"/>
      <c r="L35" s="66"/>
    </row>
    <row r="36" spans="2:12" ht="24.75" customHeight="1" thickBot="1" x14ac:dyDescent="0.3">
      <c r="B36" s="55">
        <v>5</v>
      </c>
      <c r="C36" s="139" t="s">
        <v>151</v>
      </c>
      <c r="D36" s="139"/>
      <c r="E36" s="42"/>
      <c r="F36" s="42"/>
      <c r="G36" s="42"/>
      <c r="H36" s="42"/>
      <c r="I36" s="89"/>
      <c r="J36" s="42"/>
      <c r="K36" s="42"/>
      <c r="L36" s="44"/>
    </row>
    <row r="37" spans="2:12" ht="120" customHeight="1" thickBot="1" x14ac:dyDescent="0.3">
      <c r="B37" s="34"/>
      <c r="C37" s="56" t="s">
        <v>152</v>
      </c>
      <c r="D37" s="35" t="s">
        <v>153</v>
      </c>
      <c r="E37" s="36"/>
      <c r="F37" s="37" t="s">
        <v>154</v>
      </c>
      <c r="G37" s="37"/>
      <c r="H37" s="37" t="s">
        <v>225</v>
      </c>
      <c r="I37" s="87">
        <v>6257126.25</v>
      </c>
      <c r="J37" s="36" t="s">
        <v>125</v>
      </c>
      <c r="K37" s="37" t="s">
        <v>155</v>
      </c>
      <c r="L37" s="101" t="s">
        <v>229</v>
      </c>
    </row>
    <row r="38" spans="2:12" ht="108.75" customHeight="1" thickBot="1" x14ac:dyDescent="0.3">
      <c r="B38" s="34"/>
      <c r="C38" s="56" t="s">
        <v>156</v>
      </c>
      <c r="D38" s="35" t="s">
        <v>131</v>
      </c>
      <c r="E38" s="39"/>
      <c r="F38" s="40" t="s">
        <v>154</v>
      </c>
      <c r="G38" s="40"/>
      <c r="H38" s="40" t="s">
        <v>225</v>
      </c>
      <c r="I38" s="88">
        <v>6257126.25</v>
      </c>
      <c r="J38" s="39" t="s">
        <v>125</v>
      </c>
      <c r="K38" s="41" t="s">
        <v>157</v>
      </c>
      <c r="L38" s="101" t="s">
        <v>229</v>
      </c>
    </row>
    <row r="39" spans="2:12" ht="15.75" thickBot="1" x14ac:dyDescent="0.3">
      <c r="B39" s="30">
        <v>6</v>
      </c>
      <c r="C39" s="139" t="s">
        <v>158</v>
      </c>
      <c r="D39" s="139"/>
      <c r="E39" s="42"/>
      <c r="F39" s="42"/>
      <c r="G39" s="42"/>
      <c r="H39" s="42"/>
      <c r="I39" s="89"/>
      <c r="J39" s="42"/>
      <c r="K39" s="31"/>
      <c r="L39" s="44"/>
    </row>
    <row r="40" spans="2:12" ht="15.75" thickBot="1" x14ac:dyDescent="0.3">
      <c r="B40" s="34"/>
      <c r="C40" s="56" t="s">
        <v>152</v>
      </c>
      <c r="D40" s="35" t="s">
        <v>153</v>
      </c>
      <c r="E40" s="36"/>
      <c r="F40" s="37" t="s">
        <v>159</v>
      </c>
      <c r="G40" s="37"/>
      <c r="H40" s="37"/>
      <c r="I40" s="87">
        <v>0</v>
      </c>
      <c r="J40" s="36" t="s">
        <v>125</v>
      </c>
      <c r="K40" s="53" t="s">
        <v>160</v>
      </c>
      <c r="L40" s="37" t="s">
        <v>230</v>
      </c>
    </row>
    <row r="41" spans="2:12" ht="15.75" thickBot="1" x14ac:dyDescent="0.3">
      <c r="B41" s="30">
        <v>7</v>
      </c>
      <c r="C41" s="139" t="s">
        <v>161</v>
      </c>
      <c r="D41" s="139"/>
      <c r="E41" s="42"/>
      <c r="F41" s="42"/>
      <c r="G41" s="42"/>
      <c r="H41" s="42"/>
      <c r="I41" s="89"/>
      <c r="J41" s="42"/>
      <c r="K41" s="31"/>
      <c r="L41" s="44"/>
    </row>
    <row r="42" spans="2:12" ht="29.25" thickBot="1" x14ac:dyDescent="0.3">
      <c r="B42" s="34"/>
      <c r="C42" s="56" t="s">
        <v>152</v>
      </c>
      <c r="D42" s="35" t="s">
        <v>123</v>
      </c>
      <c r="E42" s="54"/>
      <c r="F42" s="53" t="s">
        <v>162</v>
      </c>
      <c r="G42" s="53"/>
      <c r="H42" s="53"/>
      <c r="I42" s="87">
        <v>0</v>
      </c>
      <c r="J42" s="54" t="s">
        <v>125</v>
      </c>
      <c r="K42" s="37" t="s">
        <v>163</v>
      </c>
      <c r="L42" s="103" t="s">
        <v>228</v>
      </c>
    </row>
    <row r="43" spans="2:12" ht="15.75" thickBot="1" x14ac:dyDescent="0.3">
      <c r="B43" s="34"/>
      <c r="C43" s="56" t="s">
        <v>156</v>
      </c>
      <c r="D43" s="35" t="s">
        <v>128</v>
      </c>
      <c r="E43" s="36"/>
      <c r="F43" s="37" t="s">
        <v>141</v>
      </c>
      <c r="G43" s="37"/>
      <c r="H43" s="37"/>
      <c r="I43" s="88">
        <v>0</v>
      </c>
      <c r="J43" s="36" t="s">
        <v>125</v>
      </c>
      <c r="K43" s="40" t="s">
        <v>163</v>
      </c>
      <c r="L43" s="103" t="s">
        <v>228</v>
      </c>
    </row>
    <row r="44" spans="2:12" ht="15.75" thickBot="1" x14ac:dyDescent="0.3">
      <c r="B44" s="34"/>
      <c r="C44" s="56" t="s">
        <v>130</v>
      </c>
      <c r="D44" s="35" t="s">
        <v>131</v>
      </c>
      <c r="E44" s="51"/>
      <c r="F44" s="41" t="s">
        <v>144</v>
      </c>
      <c r="G44" s="41"/>
      <c r="H44" s="41"/>
      <c r="I44" s="104">
        <v>0</v>
      </c>
      <c r="J44" s="41" t="s">
        <v>125</v>
      </c>
      <c r="K44" s="41" t="s">
        <v>163</v>
      </c>
      <c r="L44" s="103" t="s">
        <v>228</v>
      </c>
    </row>
    <row r="45" spans="2:12" ht="15.75" thickBot="1" x14ac:dyDescent="0.3">
      <c r="B45" s="167" t="s">
        <v>164</v>
      </c>
      <c r="C45" s="168"/>
      <c r="D45" s="168"/>
      <c r="E45" s="168"/>
      <c r="F45" s="168"/>
      <c r="G45" s="168"/>
      <c r="H45" s="168"/>
      <c r="I45" s="85"/>
      <c r="J45" s="28"/>
      <c r="K45" s="28"/>
      <c r="L45" s="29"/>
    </row>
    <row r="46" spans="2:12" ht="15.75" thickBot="1" x14ac:dyDescent="0.3">
      <c r="B46" s="30">
        <v>1</v>
      </c>
      <c r="C46" s="139" t="s">
        <v>124</v>
      </c>
      <c r="D46" s="139"/>
      <c r="E46" s="31"/>
      <c r="F46" s="32"/>
      <c r="G46" s="31"/>
      <c r="H46" s="31"/>
      <c r="I46" s="86"/>
      <c r="J46" s="31"/>
      <c r="K46" s="31"/>
      <c r="L46" s="33"/>
    </row>
    <row r="47" spans="2:12" ht="43.5" thickBot="1" x14ac:dyDescent="0.3">
      <c r="B47" s="47"/>
      <c r="C47" s="56" t="s">
        <v>122</v>
      </c>
      <c r="D47" s="35" t="s">
        <v>165</v>
      </c>
      <c r="E47" s="54"/>
      <c r="F47" s="53" t="s">
        <v>124</v>
      </c>
      <c r="G47" s="53"/>
      <c r="H47" s="53"/>
      <c r="I47" s="93"/>
      <c r="J47" s="57"/>
      <c r="K47" s="37" t="s">
        <v>166</v>
      </c>
      <c r="L47" s="37"/>
    </row>
    <row r="48" spans="2:12" ht="43.5" thickBot="1" x14ac:dyDescent="0.3">
      <c r="B48" s="47"/>
      <c r="C48" s="56" t="s">
        <v>127</v>
      </c>
      <c r="D48" s="35" t="s">
        <v>167</v>
      </c>
      <c r="E48" s="54"/>
      <c r="F48" s="53" t="s">
        <v>168</v>
      </c>
      <c r="G48" s="53"/>
      <c r="H48" s="53"/>
      <c r="I48" s="94"/>
      <c r="J48" s="48"/>
      <c r="K48" s="40" t="s">
        <v>166</v>
      </c>
      <c r="L48" s="40"/>
    </row>
    <row r="49" spans="2:12" ht="43.5" thickBot="1" x14ac:dyDescent="0.3">
      <c r="B49" s="47"/>
      <c r="C49" s="56" t="s">
        <v>130</v>
      </c>
      <c r="D49" s="35" t="s">
        <v>169</v>
      </c>
      <c r="E49" s="54"/>
      <c r="F49" s="53" t="s">
        <v>124</v>
      </c>
      <c r="G49" s="53"/>
      <c r="H49" s="53"/>
      <c r="I49" s="94"/>
      <c r="J49" s="48"/>
      <c r="K49" s="40" t="s">
        <v>166</v>
      </c>
      <c r="L49" s="40"/>
    </row>
    <row r="50" spans="2:12" ht="43.5" thickBot="1" x14ac:dyDescent="0.3">
      <c r="B50" s="47"/>
      <c r="C50" s="56" t="s">
        <v>149</v>
      </c>
      <c r="D50" s="35" t="s">
        <v>170</v>
      </c>
      <c r="E50" s="54"/>
      <c r="F50" s="53" t="s">
        <v>171</v>
      </c>
      <c r="G50" s="53"/>
      <c r="H50" s="53"/>
      <c r="I50" s="94"/>
      <c r="J50" s="48"/>
      <c r="K50" s="40" t="s">
        <v>166</v>
      </c>
      <c r="L50" s="40"/>
    </row>
    <row r="51" spans="2:12" ht="29.25" thickBot="1" x14ac:dyDescent="0.3">
      <c r="B51" s="47"/>
      <c r="C51" s="56" t="s">
        <v>172</v>
      </c>
      <c r="D51" s="35" t="s">
        <v>173</v>
      </c>
      <c r="E51" s="54"/>
      <c r="F51" s="53" t="s">
        <v>174</v>
      </c>
      <c r="G51" s="53"/>
      <c r="H51" s="53"/>
      <c r="I51" s="94"/>
      <c r="J51" s="48"/>
      <c r="K51" s="41" t="s">
        <v>166</v>
      </c>
      <c r="L51" s="40"/>
    </row>
    <row r="52" spans="2:12" ht="15.75" thickBot="1" x14ac:dyDescent="0.3">
      <c r="B52" s="30">
        <v>2</v>
      </c>
      <c r="C52" s="139" t="s">
        <v>175</v>
      </c>
      <c r="D52" s="139"/>
      <c r="E52" s="31"/>
      <c r="F52" s="32"/>
      <c r="G52" s="31"/>
      <c r="H52" s="31"/>
      <c r="I52" s="89"/>
      <c r="J52" s="42"/>
      <c r="K52" s="31"/>
      <c r="L52" s="44"/>
    </row>
    <row r="53" spans="2:12" ht="43.5" thickBot="1" x14ac:dyDescent="0.3">
      <c r="B53" s="47"/>
      <c r="C53" s="56" t="s">
        <v>122</v>
      </c>
      <c r="D53" s="35" t="s">
        <v>176</v>
      </c>
      <c r="E53" s="54"/>
      <c r="F53" s="53" t="s">
        <v>177</v>
      </c>
      <c r="G53" s="53"/>
      <c r="H53" s="53"/>
      <c r="I53" s="93"/>
      <c r="J53" s="57"/>
      <c r="K53" s="37" t="s">
        <v>126</v>
      </c>
      <c r="L53" s="37"/>
    </row>
    <row r="54" spans="2:12" ht="43.5" thickBot="1" x14ac:dyDescent="0.3">
      <c r="B54" s="47"/>
      <c r="C54" s="56" t="s">
        <v>127</v>
      </c>
      <c r="D54" s="35" t="s">
        <v>178</v>
      </c>
      <c r="E54" s="54"/>
      <c r="F54" s="53" t="s">
        <v>177</v>
      </c>
      <c r="G54" s="53"/>
      <c r="H54" s="53"/>
      <c r="I54" s="94"/>
      <c r="J54" s="48"/>
      <c r="K54" s="40" t="s">
        <v>126</v>
      </c>
      <c r="L54" s="40"/>
    </row>
    <row r="55" spans="2:12" ht="43.5" thickBot="1" x14ac:dyDescent="0.3">
      <c r="B55" s="47"/>
      <c r="C55" s="56" t="s">
        <v>130</v>
      </c>
      <c r="D55" s="35" t="s">
        <v>179</v>
      </c>
      <c r="E55" s="54"/>
      <c r="F55" s="53" t="s">
        <v>177</v>
      </c>
      <c r="G55" s="53"/>
      <c r="H55" s="53"/>
      <c r="I55" s="89"/>
      <c r="J55" s="50"/>
      <c r="K55" s="41" t="s">
        <v>126</v>
      </c>
      <c r="L55" s="41"/>
    </row>
    <row r="56" spans="2:12" ht="43.5" thickBot="1" x14ac:dyDescent="0.3">
      <c r="B56" s="47"/>
      <c r="C56" s="56" t="s">
        <v>149</v>
      </c>
      <c r="D56" s="35" t="s">
        <v>180</v>
      </c>
      <c r="E56" s="54"/>
      <c r="F56" s="53" t="s">
        <v>181</v>
      </c>
      <c r="G56" s="53"/>
      <c r="H56" s="53"/>
      <c r="I56" s="86"/>
      <c r="J56" s="52"/>
      <c r="K56" s="53" t="s">
        <v>126</v>
      </c>
      <c r="L56" s="53"/>
    </row>
    <row r="57" spans="2:12" ht="15.75" thickBot="1" x14ac:dyDescent="0.3">
      <c r="B57" s="65"/>
      <c r="C57" s="66"/>
      <c r="D57" s="66"/>
      <c r="E57" s="66"/>
      <c r="F57" s="66"/>
      <c r="G57" s="66"/>
      <c r="H57" s="100"/>
      <c r="I57" s="92"/>
      <c r="J57" s="66"/>
      <c r="K57" s="66"/>
      <c r="L57" s="66"/>
    </row>
    <row r="58" spans="2:12" ht="15.75" thickBot="1" x14ac:dyDescent="0.3">
      <c r="B58" s="55">
        <v>3</v>
      </c>
      <c r="C58" s="139" t="s">
        <v>182</v>
      </c>
      <c r="D58" s="139"/>
      <c r="E58" s="42"/>
      <c r="F58" s="43"/>
      <c r="G58" s="42"/>
      <c r="H58" s="42"/>
      <c r="I58" s="89"/>
      <c r="J58" s="42"/>
      <c r="K58" s="42"/>
      <c r="L58" s="44"/>
    </row>
    <row r="59" spans="2:12" ht="15.75" thickBot="1" x14ac:dyDescent="0.3">
      <c r="B59" s="47"/>
      <c r="C59" s="56" t="s">
        <v>152</v>
      </c>
      <c r="D59" s="35" t="s">
        <v>183</v>
      </c>
      <c r="E59" s="54"/>
      <c r="F59" s="53" t="s">
        <v>184</v>
      </c>
      <c r="G59" s="53"/>
      <c r="H59" s="53"/>
      <c r="I59" s="93"/>
      <c r="J59" s="57"/>
      <c r="K59" s="37" t="s">
        <v>155</v>
      </c>
      <c r="L59" s="37"/>
    </row>
    <row r="60" spans="2:12" ht="29.25" thickBot="1" x14ac:dyDescent="0.3">
      <c r="B60" s="47"/>
      <c r="C60" s="56" t="s">
        <v>156</v>
      </c>
      <c r="D60" s="35" t="s">
        <v>185</v>
      </c>
      <c r="E60" s="54"/>
      <c r="F60" s="53" t="s">
        <v>184</v>
      </c>
      <c r="G60" s="53"/>
      <c r="H60" s="53"/>
      <c r="I60" s="89"/>
      <c r="J60" s="50"/>
      <c r="K60" s="41" t="s">
        <v>155</v>
      </c>
      <c r="L60" s="41"/>
    </row>
    <row r="61" spans="2:12" ht="15.75" thickBot="1" x14ac:dyDescent="0.3">
      <c r="B61" s="67"/>
      <c r="C61" s="68"/>
      <c r="D61" s="68"/>
      <c r="E61" s="68"/>
      <c r="F61" s="68"/>
      <c r="G61" s="68"/>
      <c r="H61" s="38"/>
      <c r="I61" s="95"/>
      <c r="J61" s="68"/>
      <c r="K61" s="68"/>
      <c r="L61" s="69"/>
    </row>
    <row r="62" spans="2:12" ht="15.75" thickBot="1" x14ac:dyDescent="0.3">
      <c r="B62" s="165" t="s">
        <v>186</v>
      </c>
      <c r="C62" s="166"/>
      <c r="D62" s="166"/>
      <c r="E62" s="166"/>
      <c r="F62" s="166"/>
      <c r="G62" s="166"/>
      <c r="H62" s="166"/>
      <c r="I62" s="96"/>
      <c r="J62" s="58"/>
      <c r="K62" s="58"/>
      <c r="L62" s="59"/>
    </row>
    <row r="63" spans="2:12" ht="15.75" thickBot="1" x14ac:dyDescent="0.3">
      <c r="B63" s="167" t="s">
        <v>120</v>
      </c>
      <c r="C63" s="168"/>
      <c r="D63" s="168"/>
      <c r="E63" s="168"/>
      <c r="F63" s="168"/>
      <c r="G63" s="168"/>
      <c r="H63" s="168"/>
      <c r="I63" s="85"/>
      <c r="J63" s="28"/>
      <c r="K63" s="28"/>
      <c r="L63" s="29"/>
    </row>
    <row r="64" spans="2:12" ht="15.75" thickBot="1" x14ac:dyDescent="0.3">
      <c r="B64" s="30">
        <v>1</v>
      </c>
      <c r="C64" s="139" t="s">
        <v>187</v>
      </c>
      <c r="D64" s="139"/>
      <c r="E64" s="31"/>
      <c r="F64" s="32"/>
      <c r="G64" s="31"/>
      <c r="H64" s="31"/>
      <c r="I64" s="86"/>
      <c r="J64" s="31"/>
      <c r="K64" s="31"/>
      <c r="L64" s="33"/>
    </row>
    <row r="65" spans="2:12" ht="15.75" thickBot="1" x14ac:dyDescent="0.3">
      <c r="B65" s="34"/>
      <c r="C65" s="56" t="s">
        <v>122</v>
      </c>
      <c r="D65" s="35" t="s">
        <v>188</v>
      </c>
      <c r="E65" s="36" t="s">
        <v>113</v>
      </c>
      <c r="F65" s="37" t="s">
        <v>189</v>
      </c>
      <c r="G65" s="37"/>
      <c r="H65" s="37"/>
      <c r="I65" s="87">
        <v>536665.18000000005</v>
      </c>
      <c r="J65" s="36" t="s">
        <v>125</v>
      </c>
      <c r="K65" s="37" t="s">
        <v>190</v>
      </c>
      <c r="L65" s="37"/>
    </row>
    <row r="66" spans="2:12" ht="29.25" thickBot="1" x14ac:dyDescent="0.3">
      <c r="B66" s="34"/>
      <c r="C66" s="56" t="s">
        <v>127</v>
      </c>
      <c r="D66" s="35" t="s">
        <v>191</v>
      </c>
      <c r="E66" s="39" t="s">
        <v>247</v>
      </c>
      <c r="F66" s="40" t="s">
        <v>192</v>
      </c>
      <c r="G66" s="40"/>
      <c r="H66" s="40"/>
      <c r="I66" s="88"/>
      <c r="J66" s="39" t="s">
        <v>125</v>
      </c>
      <c r="K66" s="40" t="s">
        <v>190</v>
      </c>
      <c r="L66" s="103" t="s">
        <v>228</v>
      </c>
    </row>
    <row r="67" spans="2:12" ht="29.25" thickBot="1" x14ac:dyDescent="0.3">
      <c r="B67" s="34"/>
      <c r="C67" s="56" t="s">
        <v>130</v>
      </c>
      <c r="D67" s="35" t="s">
        <v>193</v>
      </c>
      <c r="E67" s="39"/>
      <c r="F67" s="40" t="s">
        <v>192</v>
      </c>
      <c r="G67" s="40"/>
      <c r="H67" s="40"/>
      <c r="I67" s="88"/>
      <c r="J67" s="39" t="s">
        <v>125</v>
      </c>
      <c r="K67" s="40" t="s">
        <v>190</v>
      </c>
      <c r="L67" s="103" t="s">
        <v>228</v>
      </c>
    </row>
    <row r="68" spans="2:12" ht="29.25" thickBot="1" x14ac:dyDescent="0.3">
      <c r="B68" s="34"/>
      <c r="C68" s="56" t="s">
        <v>149</v>
      </c>
      <c r="D68" s="35" t="s">
        <v>194</v>
      </c>
      <c r="E68" s="39"/>
      <c r="F68" s="40" t="s">
        <v>192</v>
      </c>
      <c r="G68" s="40"/>
      <c r="H68" s="40"/>
      <c r="I68" s="88"/>
      <c r="J68" s="39" t="s">
        <v>125</v>
      </c>
      <c r="K68" s="40" t="s">
        <v>190</v>
      </c>
      <c r="L68" s="103" t="s">
        <v>228</v>
      </c>
    </row>
    <row r="69" spans="2:12" ht="29.25" thickBot="1" x14ac:dyDescent="0.3">
      <c r="B69" s="34"/>
      <c r="C69" s="56" t="s">
        <v>172</v>
      </c>
      <c r="D69" s="35" t="s">
        <v>195</v>
      </c>
      <c r="E69" s="51"/>
      <c r="F69" s="41"/>
      <c r="G69" s="41"/>
      <c r="H69" s="41"/>
      <c r="I69" s="90"/>
      <c r="J69" s="51" t="s">
        <v>125</v>
      </c>
      <c r="K69" s="41" t="s">
        <v>196</v>
      </c>
      <c r="L69" s="103" t="s">
        <v>228</v>
      </c>
    </row>
    <row r="70" spans="2:12" ht="15.75" thickBot="1" x14ac:dyDescent="0.3">
      <c r="B70" s="167" t="s">
        <v>164</v>
      </c>
      <c r="C70" s="168"/>
      <c r="D70" s="168"/>
      <c r="E70" s="168"/>
      <c r="F70" s="168"/>
      <c r="G70" s="168"/>
      <c r="H70" s="168"/>
      <c r="I70" s="85"/>
      <c r="J70" s="28"/>
      <c r="K70" s="28"/>
      <c r="L70" s="29"/>
    </row>
    <row r="71" spans="2:12" ht="29.25" thickBot="1" x14ac:dyDescent="0.3">
      <c r="B71" s="34">
        <v>1</v>
      </c>
      <c r="C71" s="169" t="s">
        <v>197</v>
      </c>
      <c r="D71" s="170"/>
      <c r="E71" s="37"/>
      <c r="F71" s="37" t="s">
        <v>198</v>
      </c>
      <c r="G71" s="37"/>
      <c r="H71" s="37"/>
      <c r="I71" s="93"/>
      <c r="J71" s="57"/>
      <c r="K71" s="37" t="s">
        <v>199</v>
      </c>
      <c r="L71" s="37"/>
    </row>
    <row r="72" spans="2:12" ht="29.25" thickBot="1" x14ac:dyDescent="0.3">
      <c r="B72" s="34">
        <v>2</v>
      </c>
      <c r="C72" s="169" t="s">
        <v>200</v>
      </c>
      <c r="D72" s="170"/>
      <c r="E72" s="40"/>
      <c r="F72" s="40" t="s">
        <v>198</v>
      </c>
      <c r="G72" s="40"/>
      <c r="H72" s="40"/>
      <c r="I72" s="94"/>
      <c r="J72" s="48"/>
      <c r="K72" s="40" t="s">
        <v>199</v>
      </c>
      <c r="L72" s="40"/>
    </row>
    <row r="73" spans="2:12" ht="29.25" thickBot="1" x14ac:dyDescent="0.3">
      <c r="B73" s="34">
        <v>3</v>
      </c>
      <c r="C73" s="169" t="s">
        <v>201</v>
      </c>
      <c r="D73" s="170"/>
      <c r="E73" s="41"/>
      <c r="F73" s="41" t="s">
        <v>198</v>
      </c>
      <c r="G73" s="41"/>
      <c r="H73" s="41"/>
      <c r="I73" s="89"/>
      <c r="J73" s="50"/>
      <c r="K73" s="41" t="s">
        <v>202</v>
      </c>
      <c r="L73" s="41"/>
    </row>
    <row r="74" spans="2:12" ht="15.75" thickBot="1" x14ac:dyDescent="0.3">
      <c r="B74" s="165" t="s">
        <v>203</v>
      </c>
      <c r="C74" s="166"/>
      <c r="D74" s="166"/>
      <c r="E74" s="166"/>
      <c r="F74" s="166"/>
      <c r="G74" s="166"/>
      <c r="H74" s="171"/>
      <c r="I74" s="97"/>
      <c r="J74" s="60"/>
      <c r="K74" s="60"/>
      <c r="L74" s="60"/>
    </row>
    <row r="75" spans="2:12" ht="15.75" thickBot="1" x14ac:dyDescent="0.3">
      <c r="B75" s="172" t="s">
        <v>120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4"/>
    </row>
    <row r="76" spans="2:12" ht="15.75" thickBot="1" x14ac:dyDescent="0.3">
      <c r="B76" s="30">
        <v>1</v>
      </c>
      <c r="C76" s="139" t="s">
        <v>204</v>
      </c>
      <c r="D76" s="139"/>
      <c r="E76" s="31"/>
      <c r="F76" s="32"/>
      <c r="G76" s="31"/>
      <c r="H76" s="31"/>
      <c r="I76" s="86"/>
      <c r="J76" s="31"/>
      <c r="K76" s="31"/>
      <c r="L76" s="33"/>
    </row>
    <row r="77" spans="2:12" ht="15.75" thickBot="1" x14ac:dyDescent="0.3">
      <c r="B77" s="34"/>
      <c r="C77" s="56" t="s">
        <v>122</v>
      </c>
      <c r="D77" s="61" t="s">
        <v>205</v>
      </c>
      <c r="E77" s="53"/>
      <c r="F77" s="53"/>
      <c r="G77" s="53"/>
      <c r="H77" s="53"/>
      <c r="I77" s="98"/>
      <c r="J77" s="53" t="s">
        <v>125</v>
      </c>
      <c r="K77" s="53" t="s">
        <v>206</v>
      </c>
      <c r="L77" s="53"/>
    </row>
    <row r="78" spans="2:12" ht="15.75" thickBot="1" x14ac:dyDescent="0.3">
      <c r="B78" s="34"/>
      <c r="C78" s="56" t="s">
        <v>127</v>
      </c>
      <c r="D78" s="61" t="s">
        <v>207</v>
      </c>
      <c r="E78" s="53"/>
      <c r="F78" s="53"/>
      <c r="G78" s="53"/>
      <c r="H78" s="53"/>
      <c r="I78" s="98"/>
      <c r="J78" s="53" t="s">
        <v>125</v>
      </c>
      <c r="K78" s="53" t="s">
        <v>206</v>
      </c>
      <c r="L78" s="53"/>
    </row>
    <row r="98" spans="4:10" ht="15" customHeight="1" x14ac:dyDescent="0.25">
      <c r="D98" s="114"/>
      <c r="G98" s="137" t="s">
        <v>248</v>
      </c>
      <c r="H98" s="137"/>
      <c r="I98" s="137"/>
      <c r="J98" s="137"/>
    </row>
    <row r="99" spans="4:10" ht="15" customHeight="1" x14ac:dyDescent="0.25">
      <c r="D99" s="108" t="s">
        <v>232</v>
      </c>
      <c r="G99" s="138" t="s">
        <v>233</v>
      </c>
      <c r="H99" s="138"/>
      <c r="I99" s="138"/>
      <c r="J99" s="138"/>
    </row>
    <row r="100" spans="4:10" ht="15" customHeight="1" x14ac:dyDescent="0.25">
      <c r="D100" s="109" t="s">
        <v>234</v>
      </c>
      <c r="G100" s="115" t="s">
        <v>235</v>
      </c>
      <c r="H100" s="115"/>
      <c r="I100" s="115"/>
      <c r="J100" s="115"/>
    </row>
  </sheetData>
  <mergeCells count="38">
    <mergeCell ref="C76:D76"/>
    <mergeCell ref="B70:H70"/>
    <mergeCell ref="C71:D71"/>
    <mergeCell ref="C72:D72"/>
    <mergeCell ref="C73:D73"/>
    <mergeCell ref="B74:H74"/>
    <mergeCell ref="B75:L75"/>
    <mergeCell ref="B14:H14"/>
    <mergeCell ref="B15:H15"/>
    <mergeCell ref="C16:D16"/>
    <mergeCell ref="C64:D64"/>
    <mergeCell ref="C24:D24"/>
    <mergeCell ref="C28:D28"/>
    <mergeCell ref="C36:D36"/>
    <mergeCell ref="C39:D39"/>
    <mergeCell ref="C41:D41"/>
    <mergeCell ref="B45:H45"/>
    <mergeCell ref="C46:D46"/>
    <mergeCell ref="C52:D52"/>
    <mergeCell ref="C58:D58"/>
    <mergeCell ref="B62:H62"/>
    <mergeCell ref="B63:H63"/>
    <mergeCell ref="G100:J100"/>
    <mergeCell ref="G98:J98"/>
    <mergeCell ref="G99:J99"/>
    <mergeCell ref="C20:D20"/>
    <mergeCell ref="B6:L6"/>
    <mergeCell ref="B7:L7"/>
    <mergeCell ref="B8:L8"/>
    <mergeCell ref="B9:L9"/>
    <mergeCell ref="B10:L10"/>
    <mergeCell ref="B11:D13"/>
    <mergeCell ref="E11:H11"/>
    <mergeCell ref="I11:J11"/>
    <mergeCell ref="K11:K13"/>
    <mergeCell ref="L11:L13"/>
    <mergeCell ref="E12:F12"/>
    <mergeCell ref="G12:H12"/>
  </mergeCells>
  <pageMargins left="0.70866141732283472" right="0.70866141732283472" top="0.74803149606299213" bottom="0.74803149606299213" header="0.31496062992125984" footer="0.31496062992125984"/>
  <pageSetup scale="44" fitToHeight="0" orientation="landscape" r:id="rId1"/>
  <rowBreaks count="2" manualBreakCount="2">
    <brk id="35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Proyecciones de Ingresos</vt:lpstr>
      <vt:lpstr>Proyecciones de Egresos</vt:lpstr>
      <vt:lpstr>Resultados de Ingresos</vt:lpstr>
      <vt:lpstr>Resultados de Egresos</vt:lpstr>
      <vt:lpstr>Informe Estudios Actuariales</vt:lpstr>
      <vt:lpstr>Guía de DF</vt:lpstr>
      <vt:lpstr>'Proyecciones de Egresos'!Área_de_impresión</vt:lpstr>
      <vt:lpstr>'Resultados de Egresos'!Área_de_impresión</vt:lpstr>
      <vt:lpstr>'Resultados de Ingresos'!Área_de_impresión</vt:lpstr>
      <vt:lpstr>'Guía de 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Patricia Ramírez Fernández</dc:creator>
  <cp:lastModifiedBy>52473</cp:lastModifiedBy>
  <cp:lastPrinted>2021-02-17T22:29:27Z</cp:lastPrinted>
  <dcterms:created xsi:type="dcterms:W3CDTF">2020-01-27T16:05:42Z</dcterms:created>
  <dcterms:modified xsi:type="dcterms:W3CDTF">2021-02-17T22:53:57Z</dcterms:modified>
</cp:coreProperties>
</file>