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3\SIRET\ENERO MARZO\DIGITAL\"/>
    </mc:Choice>
  </mc:AlternateContent>
  <xr:revisionPtr revIDLastSave="0" documentId="8_{6D106E32-092D-4BAF-90F7-2509F4588E2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D4" i="2"/>
  <c r="C4" i="2"/>
  <c r="B4" i="2"/>
  <c r="C3" i="2" l="1"/>
  <c r="D3" i="2"/>
  <c r="B3" i="2"/>
  <c r="F12" i="2"/>
  <c r="E12" i="2"/>
  <c r="E3" i="2" s="1"/>
  <c r="F4" i="2"/>
  <c r="F3" i="2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<sst xmlns="http://schemas.openxmlformats.org/spreadsheetml/2006/main" count="27" uniqueCount="27">
  <si>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</si>
  <si>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</si>
  <si>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</si>
  <si>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</si>
  <si>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</si>
  <si>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</si>
  <si>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</si>
  <si>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</si>
  <si>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</si>
  <si>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</si>
  <si>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</si>
  <si>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</si>
  <si>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</si>
  <si>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</si>
  <si>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</si>
  <si>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</si>
  <si>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</si>
  <si>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</si>
  <si>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</si>
  <si>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</si>
  <si>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</si>
  <si>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</si>
  <si>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</si>
  <si>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</si>
  <si>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</si>
  <si>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</si>
  <si>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Comisión Municipal del Deporte de Guanajuato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</si>
</sst>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3" fontId="2" fillId="0" borderId="4" xfId="16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vertical="top" wrapText="1"/>
      <protection locked="0"/>
    </xf>
    <xf numFmtId="43" fontId="3" fillId="0" borderId="4" xfId="16" applyFont="1" applyBorder="1" applyAlignment="1" applyProtection="1">
      <alignment wrapText="1"/>
      <protection locked="0"/>
    </xf>
    <xf numFmtId="43" fontId="0" fillId="0" borderId="0" xfId="16" applyFont="1" applyProtection="1">
      <protection locked="0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D18" sqref="D1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11">
        <f>B4+B12</f>
        <v>1800307.87</v>
      </c>
      <c r="C3" s="11">
        <f t="shared" ref="C3:F3" si="0">C4+C12</f>
        <v>9456069.8300000001</v>
      </c>
      <c r="D3" s="11">
        <f t="shared" si="0"/>
        <v>8892172.3599999994</v>
      </c>
      <c r="E3" s="11">
        <f t="shared" si="0"/>
        <v>2364205.34</v>
      </c>
      <c r="F3" s="11">
        <f t="shared" si="0"/>
        <v>563897.47</v>
      </c>
    </row>
    <row r="4" spans="1:6" x14ac:dyDescent="0.2">
      <c r="A4" s="5" t="s">
        <v>4</v>
      </c>
      <c r="B4" s="11">
        <f>SUM(B5:B11)</f>
        <v>1380369.59</v>
      </c>
      <c r="C4" s="11">
        <f>SUM(C5:C11)</f>
        <v>9447496.8300000001</v>
      </c>
      <c r="D4" s="11">
        <f>SUM(D5:D11)</f>
        <v>8892172.3599999994</v>
      </c>
      <c r="E4" s="11">
        <f>SUM(E5:E11)</f>
        <v>1935694.06</v>
      </c>
      <c r="F4" s="11">
        <f>SUM(F5:F11)</f>
        <v>555324.47</v>
      </c>
    </row>
    <row r="5" spans="1:6" x14ac:dyDescent="0.2">
      <c r="A5" s="6" t="s">
        <v>5</v>
      </c>
      <c r="B5" s="12">
        <v>1397172.28</v>
      </c>
      <c r="C5" s="12">
        <v>4574120.92</v>
      </c>
      <c r="D5" s="12">
        <v>4027417.1</v>
      </c>
      <c r="E5" s="12">
        <f>B5+C5-D5</f>
        <v>1943876.1</v>
      </c>
      <c r="F5" s="12">
        <f t="shared" ref="F5:F11" si="1">E5-B5</f>
        <v>546703.82000000007</v>
      </c>
    </row>
    <row r="6" spans="1:6" x14ac:dyDescent="0.2">
      <c r="A6" s="6" t="s">
        <v>6</v>
      </c>
      <c r="B6" s="12">
        <v>-16802.689999999999</v>
      </c>
      <c r="C6" s="12">
        <v>4873375.91</v>
      </c>
      <c r="D6" s="12">
        <v>4864755.26</v>
      </c>
      <c r="E6" s="12">
        <f t="shared" ref="E6:E11" si="2">B6+C6-D6</f>
        <v>-8182.0400000000373</v>
      </c>
      <c r="F6" s="12">
        <f t="shared" si="1"/>
        <v>8620.6499999999614</v>
      </c>
    </row>
    <row r="7" spans="1:6" x14ac:dyDescent="0.2">
      <c r="A7" s="6" t="s">
        <v>7</v>
      </c>
      <c r="B7" s="12">
        <v>0</v>
      </c>
      <c r="C7" s="12">
        <v>0</v>
      </c>
      <c r="D7" s="12">
        <v>0</v>
      </c>
      <c r="E7" s="12">
        <f t="shared" si="2"/>
        <v>0</v>
      </c>
      <c r="F7" s="12">
        <f t="shared" si="1"/>
        <v>0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f t="shared" si="2"/>
        <v>0</v>
      </c>
      <c r="F8" s="12">
        <f t="shared" si="1"/>
        <v>0</v>
      </c>
    </row>
    <row r="9" spans="1:6" x14ac:dyDescent="0.2">
      <c r="A9" s="6" t="s">
        <v>2</v>
      </c>
      <c r="B9" s="12">
        <v>0</v>
      </c>
      <c r="C9" s="12">
        <v>0</v>
      </c>
      <c r="D9" s="12">
        <v>0</v>
      </c>
      <c r="E9" s="12">
        <f t="shared" si="2"/>
        <v>0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f t="shared" si="2"/>
        <v>0</v>
      </c>
      <c r="F10" s="12">
        <f t="shared" si="1"/>
        <v>0</v>
      </c>
    </row>
    <row r="11" spans="1:6" x14ac:dyDescent="0.2">
      <c r="A11" s="6" t="s">
        <v>9</v>
      </c>
      <c r="B11" s="12">
        <v>0</v>
      </c>
      <c r="C11" s="12">
        <v>0</v>
      </c>
      <c r="D11" s="12">
        <v>0</v>
      </c>
      <c r="E11" s="12">
        <f t="shared" si="2"/>
        <v>0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419938.28</v>
      </c>
      <c r="C12" s="11">
        <f>SUM(C13:C21)</f>
        <v>8573</v>
      </c>
      <c r="D12" s="11">
        <f>SUM(D13:D21)</f>
        <v>0</v>
      </c>
      <c r="E12" s="11">
        <f>SUM(E13:E21)</f>
        <v>428511.28</v>
      </c>
      <c r="F12" s="11">
        <f>SUM(F13:F21)</f>
        <v>8573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f>B13+C13-D13</f>
        <v>0</v>
      </c>
      <c r="F13" s="12">
        <f t="shared" ref="F13:F21" si="3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f t="shared" ref="E14:E21" si="4">B14+C14-D14</f>
        <v>0</v>
      </c>
      <c r="F14" s="13">
        <f t="shared" si="3"/>
        <v>0</v>
      </c>
    </row>
    <row r="15" spans="1:6" x14ac:dyDescent="0.2">
      <c r="A15" s="6" t="s">
        <v>13</v>
      </c>
      <c r="B15" s="13">
        <v>0</v>
      </c>
      <c r="C15" s="13">
        <v>0</v>
      </c>
      <c r="D15" s="13">
        <v>0</v>
      </c>
      <c r="E15" s="13">
        <f t="shared" si="4"/>
        <v>0</v>
      </c>
      <c r="F15" s="13">
        <f t="shared" si="3"/>
        <v>0</v>
      </c>
    </row>
    <row r="16" spans="1:6" x14ac:dyDescent="0.2">
      <c r="A16" s="6" t="s">
        <v>14</v>
      </c>
      <c r="B16" s="12">
        <v>981994.17</v>
      </c>
      <c r="C16" s="12">
        <v>8573</v>
      </c>
      <c r="D16" s="12">
        <v>0</v>
      </c>
      <c r="E16" s="12">
        <f t="shared" si="4"/>
        <v>990567.17</v>
      </c>
      <c r="F16" s="12">
        <f t="shared" si="3"/>
        <v>8573</v>
      </c>
    </row>
    <row r="17" spans="1:6" x14ac:dyDescent="0.2">
      <c r="A17" s="6" t="s">
        <v>15</v>
      </c>
      <c r="B17" s="12">
        <v>0</v>
      </c>
      <c r="C17" s="12">
        <v>0</v>
      </c>
      <c r="D17" s="12">
        <v>0</v>
      </c>
      <c r="E17" s="12">
        <f t="shared" si="4"/>
        <v>0</v>
      </c>
      <c r="F17" s="12">
        <f t="shared" si="3"/>
        <v>0</v>
      </c>
    </row>
    <row r="18" spans="1:6" x14ac:dyDescent="0.2">
      <c r="A18" s="6" t="s">
        <v>16</v>
      </c>
      <c r="B18" s="12">
        <v>-562055.89</v>
      </c>
      <c r="C18" s="12">
        <v>0</v>
      </c>
      <c r="D18" s="12">
        <v>0</v>
      </c>
      <c r="E18" s="12">
        <f t="shared" si="4"/>
        <v>-562055.89</v>
      </c>
      <c r="F18" s="12">
        <f t="shared" si="3"/>
        <v>0</v>
      </c>
    </row>
    <row r="19" spans="1:6" x14ac:dyDescent="0.2">
      <c r="A19" s="6" t="s">
        <v>17</v>
      </c>
      <c r="B19" s="12">
        <v>0</v>
      </c>
      <c r="C19" s="12">
        <v>0</v>
      </c>
      <c r="D19" s="12">
        <v>0</v>
      </c>
      <c r="E19" s="12">
        <f t="shared" si="4"/>
        <v>0</v>
      </c>
      <c r="F19" s="12">
        <f t="shared" si="3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f t="shared" si="4"/>
        <v>0</v>
      </c>
      <c r="F20" s="12">
        <f t="shared" si="3"/>
        <v>0</v>
      </c>
    </row>
    <row r="21" spans="1:6" x14ac:dyDescent="0.2">
      <c r="A21" s="6" t="s">
        <v>19</v>
      </c>
      <c r="B21" s="12">
        <v>0</v>
      </c>
      <c r="C21" s="12">
        <v>0</v>
      </c>
      <c r="D21" s="12">
        <v>0</v>
      </c>
      <c r="E21" s="12">
        <f t="shared" si="4"/>
        <v>0</v>
      </c>
      <c r="F21" s="12">
        <f t="shared" si="3"/>
        <v>0</v>
      </c>
    </row>
    <row r="22" spans="1:6" x14ac:dyDescent="0.2">
      <c r="B22" s="14"/>
      <c r="C22" s="14"/>
      <c r="D22" s="14"/>
      <c r="E22" s="14"/>
      <c r="F22" s="14"/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2018-03-08T18:40:55Z</cp:lastPrinted>
  <dcterms:created xsi:type="dcterms:W3CDTF">2014-02-09T04:04:15Z</dcterms:created>
  <dcterms:modified xsi:type="dcterms:W3CDTF">2023-04-26T18:25:13Z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