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13_ncr:1_{C83DFD6F-3413-4FA4-AC1E-53F5E9530A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<sst xmlns="http://schemas.openxmlformats.org/spreadsheetml/2006/main" count="45" uniqueCount="37">
  <si>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</si>
  <si>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</si>
  <si>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</si>
  <si>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</si>
  <si>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</si>
  <si>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</si>
  <si>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</si>
  <si>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</si>
  <si>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</si>
  <si>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</si>
  <si>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</si>
  <si>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</si>
  <si>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</si>
  <si>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</si>
  <si>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</si>
  <si>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</si>
  <si>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</si>
  <si>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</si>
  <si>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</si>
  <si>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</si>
  <si>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</si>
  <si>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</si>
  <si>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</si>
  <si>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</si>
  <si>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</si>
  <si>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</si>
  <si>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</si>
  <si>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</si>
  <si>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</si>
  <si>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</si>
  <si>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</si>
  <si>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</si>
  <si>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</si>
  <si>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</si>
  <si>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Guanajuato
Flujo de Fondos
Del 1 de Enero al 31 de Marzo de 2023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</si>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</sst>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E27" sqref="E2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34</v>
      </c>
      <c r="B1" s="27"/>
      <c r="C1" s="27"/>
      <c r="D1" s="27"/>
      <c r="E1" s="28"/>
    </row>
    <row r="2" spans="1:5" x14ac:dyDescent="0.2">
      <c r="A2" s="29" t="s">
        <v>20</v>
      </c>
      <c r="B2" s="30"/>
      <c r="C2" s="19" t="s">
        <v>35</v>
      </c>
      <c r="D2" s="19" t="s">
        <v>21</v>
      </c>
      <c r="E2" s="19" t="s">
        <v>36</v>
      </c>
    </row>
    <row r="3" spans="1:5" x14ac:dyDescent="0.2">
      <c r="A3" s="16" t="s">
        <v>0</v>
      </c>
      <c r="B3" s="17"/>
      <c r="C3" s="3">
        <f>SUM(C4:C13)</f>
        <v>13373280.33</v>
      </c>
      <c r="D3" s="3">
        <f t="shared" ref="D3:E3" si="0">SUM(D4:D13)</f>
        <v>4001158.76</v>
      </c>
      <c r="E3" s="4">
        <f t="shared" si="0"/>
        <v>4001158.76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5162638</v>
      </c>
      <c r="D10" s="6">
        <v>1948477.22</v>
      </c>
      <c r="E10" s="7">
        <v>1948477.22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8210642.3300000001</v>
      </c>
      <c r="D12" s="6">
        <v>2052681.54</v>
      </c>
      <c r="E12" s="7">
        <v>2052681.54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13373280.33</v>
      </c>
      <c r="D14" s="9">
        <f t="shared" ref="D14:E14" si="1">SUM(D15:D23)</f>
        <v>3186383.63</v>
      </c>
      <c r="E14" s="10">
        <f t="shared" si="1"/>
        <v>3186383.63</v>
      </c>
    </row>
    <row r="15" spans="1:5" x14ac:dyDescent="0.2">
      <c r="A15" s="5"/>
      <c r="B15" s="14" t="s">
        <v>12</v>
      </c>
      <c r="C15" s="6">
        <v>8640002.3300000001</v>
      </c>
      <c r="D15" s="6">
        <v>1765805.2</v>
      </c>
      <c r="E15" s="7">
        <v>1765805.2</v>
      </c>
    </row>
    <row r="16" spans="1:5" x14ac:dyDescent="0.2">
      <c r="A16" s="5"/>
      <c r="B16" s="14" t="s">
        <v>13</v>
      </c>
      <c r="C16" s="6">
        <v>1339224</v>
      </c>
      <c r="D16" s="6">
        <v>254961.96</v>
      </c>
      <c r="E16" s="7">
        <v>254961.96</v>
      </c>
    </row>
    <row r="17" spans="1:5" x14ac:dyDescent="0.2">
      <c r="A17" s="5"/>
      <c r="B17" s="14" t="s">
        <v>14</v>
      </c>
      <c r="C17" s="6">
        <v>2317554</v>
      </c>
      <c r="D17" s="6">
        <v>837623.47</v>
      </c>
      <c r="E17" s="7">
        <v>837623.47</v>
      </c>
    </row>
    <row r="18" spans="1:5" x14ac:dyDescent="0.2">
      <c r="A18" s="5"/>
      <c r="B18" s="14" t="s">
        <v>9</v>
      </c>
      <c r="C18" s="6">
        <v>1048500</v>
      </c>
      <c r="D18" s="6">
        <v>319420</v>
      </c>
      <c r="E18" s="7">
        <v>319420</v>
      </c>
    </row>
    <row r="19" spans="1:5" x14ac:dyDescent="0.2">
      <c r="A19" s="5"/>
      <c r="B19" s="14" t="s">
        <v>15</v>
      </c>
      <c r="C19" s="6">
        <v>28000</v>
      </c>
      <c r="D19" s="6">
        <v>8573</v>
      </c>
      <c r="E19" s="7">
        <v>8573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33</v>
      </c>
      <c r="C24" s="12">
        <f>C3-C14</f>
        <v>0</v>
      </c>
      <c r="D24" s="12">
        <f>D3-D14</f>
        <v>814775.12999999989</v>
      </c>
      <c r="E24" s="13">
        <f>E3-E14</f>
        <v>814775.12999999989</v>
      </c>
    </row>
    <row r="27" spans="1:5" x14ac:dyDescent="0.2">
      <c r="A27" s="29" t="s">
        <v>20</v>
      </c>
      <c r="B27" s="30"/>
      <c r="C27" s="19" t="s">
        <v>35</v>
      </c>
      <c r="D27" s="19" t="s">
        <v>21</v>
      </c>
      <c r="E27" s="19" t="s">
        <v>36</v>
      </c>
    </row>
    <row r="28" spans="1:5" x14ac:dyDescent="0.2">
      <c r="A28" s="16" t="s">
        <v>23</v>
      </c>
      <c r="B28" s="17"/>
      <c r="C28" s="20">
        <f>SUM(C29:C35)</f>
        <v>0</v>
      </c>
      <c r="D28" s="20">
        <f>SUM(D29:D35)</f>
        <v>814775.13</v>
      </c>
      <c r="E28" s="21">
        <f>SUM(E29:E35)</f>
        <v>814775.13</v>
      </c>
    </row>
    <row r="29" spans="1:5" x14ac:dyDescent="0.2">
      <c r="A29" s="5"/>
      <c r="B29" s="14" t="s">
        <v>24</v>
      </c>
      <c r="C29" s="22">
        <v>0</v>
      </c>
      <c r="D29" s="22">
        <v>332403.58</v>
      </c>
      <c r="E29" s="23">
        <v>332403.58</v>
      </c>
    </row>
    <row r="30" spans="1:5" x14ac:dyDescent="0.2">
      <c r="A30" s="5"/>
      <c r="B30" s="14" t="s">
        <v>25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26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27</v>
      </c>
      <c r="C32" s="22">
        <v>0</v>
      </c>
      <c r="D32" s="22">
        <v>482371.55</v>
      </c>
      <c r="E32" s="23">
        <v>482371.55</v>
      </c>
    </row>
    <row r="33" spans="1:5" x14ac:dyDescent="0.2">
      <c r="A33" s="5"/>
      <c r="B33" s="14" t="s">
        <v>28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29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30</v>
      </c>
      <c r="C35" s="22">
        <v>0</v>
      </c>
      <c r="D35" s="22">
        <v>0</v>
      </c>
      <c r="E35" s="23">
        <v>0</v>
      </c>
    </row>
    <row r="36" spans="1:5" x14ac:dyDescent="0.2">
      <c r="A36" s="2" t="s">
        <v>32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28</v>
      </c>
      <c r="C37" s="22">
        <v>0</v>
      </c>
      <c r="D37" s="22">
        <v>0</v>
      </c>
      <c r="E37" s="23">
        <v>0</v>
      </c>
    </row>
    <row r="38" spans="1:5" x14ac:dyDescent="0.2">
      <c r="B38" s="1" t="s">
        <v>29</v>
      </c>
      <c r="C38" s="22">
        <v>0</v>
      </c>
      <c r="D38" s="22">
        <v>0</v>
      </c>
      <c r="E38" s="23">
        <v>0</v>
      </c>
    </row>
    <row r="39" spans="1:5" x14ac:dyDescent="0.2">
      <c r="B39" s="1" t="s">
        <v>31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33</v>
      </c>
      <c r="C40" s="12">
        <f>C28+C36</f>
        <v>0</v>
      </c>
      <c r="D40" s="12">
        <f>D28+D36</f>
        <v>814775.13</v>
      </c>
      <c r="E40" s="13">
        <f>E28+E36</f>
        <v>814775.13</v>
      </c>
    </row>
    <row r="41" spans="1:5" x14ac:dyDescent="0.2">
      <c r="A41" s="1" t="s">
        <v>22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2023-04-26T20:37:36Z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