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PRIMER TRIMESTRE 2023\"/>
    </mc:Choice>
  </mc:AlternateContent>
  <xr:revisionPtr revIDLastSave="0" documentId="13_ncr:1_{788CD73A-D483-4639-99C5-D25780F401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<sst xmlns="http://schemas.openxmlformats.org/spreadsheetml/2006/main" count="27" uniqueCount="27">
  <si>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</si>
  <si>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</si>
  <si>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</si>
  <si>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</si>
  <si>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</si>
  <si>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</si>
  <si>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</si>
  <si>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</si>
  <si>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</si>
  <si>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</si>
  <si>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</si>
  <si>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</si>
  <si>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</si>
  <si>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</si>
  <si>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</si>
  <si>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</si>
  <si>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</si>
  <si>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</si>
  <si>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</si>
  <si>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</si>
  <si>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</si>
  <si>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</si>
  <si>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</si>
  <si>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</si>
  <si>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</si>
  <si>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</si>
  <si>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 Guanajuato, Gto.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</si>
</sst>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552450</xdr:colOff>
      <xdr:row>0</xdr:row>
      <xdr:rowOff>542925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E05F1F-04C3-4ADF-B5D1-63180305D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33</xdr:row>
      <xdr:rowOff>28575</xdr:rowOff>
    </xdr:from>
    <xdr:to>
      <xdr:col>5</xdr:col>
      <xdr:colOff>885825</xdr:colOff>
      <xdr:row>39</xdr:row>
      <xdr:rowOff>9526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6F3027E-BF47-47DE-BE5C-AF5BD68B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191125"/>
          <a:ext cx="9010650" cy="83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A41" sqref="A1:F4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13658447.09</v>
      </c>
      <c r="C3" s="8">
        <f t="shared" ref="C3:F3" si="0">C4+C12</f>
        <v>19258299.210000001</v>
      </c>
      <c r="D3" s="8">
        <f t="shared" si="0"/>
        <v>17409045.639999997</v>
      </c>
      <c r="E3" s="8">
        <f t="shared" si="0"/>
        <v>15507700.66</v>
      </c>
      <c r="F3" s="8">
        <f t="shared" si="0"/>
        <v>1849253.5699999998</v>
      </c>
    </row>
    <row r="4" spans="1:6" x14ac:dyDescent="0.2">
      <c r="A4" s="5" t="s">
        <v>4</v>
      </c>
      <c r="B4" s="8">
        <f>SUM(B5:B11)</f>
        <v>7106418.6400000006</v>
      </c>
      <c r="C4" s="8">
        <f>SUM(C5:C11)</f>
        <v>19109105.600000001</v>
      </c>
      <c r="D4" s="8">
        <f>SUM(D5:D11)</f>
        <v>17308535.829999998</v>
      </c>
      <c r="E4" s="8">
        <f>SUM(E5:E11)</f>
        <v>8906988.4100000001</v>
      </c>
      <c r="F4" s="8">
        <f>SUM(F5:F11)</f>
        <v>1800569.7699999998</v>
      </c>
    </row>
    <row r="5" spans="1:6" x14ac:dyDescent="0.2">
      <c r="A5" s="6" t="s">
        <v>5</v>
      </c>
      <c r="B5" s="9">
        <v>6826580.4699999997</v>
      </c>
      <c r="C5" s="9">
        <v>8662544.5399999991</v>
      </c>
      <c r="D5" s="9">
        <v>6723345.6500000004</v>
      </c>
      <c r="E5" s="9">
        <f>B5+C5-D5</f>
        <v>8765779.3599999975</v>
      </c>
      <c r="F5" s="9">
        <f t="shared" ref="F5:F11" si="1">E5-B5</f>
        <v>1939198.8899999978</v>
      </c>
    </row>
    <row r="6" spans="1:6" x14ac:dyDescent="0.2">
      <c r="A6" s="6" t="s">
        <v>6</v>
      </c>
      <c r="B6" s="9">
        <v>55014.23</v>
      </c>
      <c r="C6" s="9">
        <v>9534552.3800000008</v>
      </c>
      <c r="D6" s="9">
        <v>9574566.6099999994</v>
      </c>
      <c r="E6" s="9">
        <f t="shared" ref="E6:E11" si="2">B6+C6-D6</f>
        <v>15000.000000001863</v>
      </c>
      <c r="F6" s="9">
        <f t="shared" si="1"/>
        <v>-40014.229999998141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224823.94</v>
      </c>
      <c r="C8" s="9">
        <v>745771.18</v>
      </c>
      <c r="D8" s="9">
        <v>854130.07</v>
      </c>
      <c r="E8" s="9">
        <f t="shared" si="2"/>
        <v>116465.05000000016</v>
      </c>
      <c r="F8" s="9">
        <f t="shared" si="1"/>
        <v>-108358.88999999984</v>
      </c>
    </row>
    <row r="9" spans="1:6" x14ac:dyDescent="0.2">
      <c r="A9" s="6" t="s">
        <v>2</v>
      </c>
      <c r="B9" s="9">
        <v>0</v>
      </c>
      <c r="C9" s="9">
        <v>166237.5</v>
      </c>
      <c r="D9" s="9">
        <v>156493.5</v>
      </c>
      <c r="E9" s="9">
        <f t="shared" si="2"/>
        <v>9744</v>
      </c>
      <c r="F9" s="9">
        <f t="shared" si="1"/>
        <v>9744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6552028.4499999993</v>
      </c>
      <c r="C12" s="8">
        <f>SUM(C13:C21)</f>
        <v>149193.60999999999</v>
      </c>
      <c r="D12" s="8">
        <f>SUM(D13:D21)</f>
        <v>100509.81</v>
      </c>
      <c r="E12" s="8">
        <f>SUM(E13:E21)</f>
        <v>6600712.25</v>
      </c>
      <c r="F12" s="8">
        <f>SUM(F13:F21)</f>
        <v>48683.800000000047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6123718.7999999998</v>
      </c>
      <c r="C15" s="10">
        <v>0</v>
      </c>
      <c r="D15" s="10">
        <v>0</v>
      </c>
      <c r="E15" s="10">
        <f t="shared" si="4"/>
        <v>6123718.7999999998</v>
      </c>
      <c r="F15" s="10">
        <f t="shared" si="3"/>
        <v>0</v>
      </c>
    </row>
    <row r="16" spans="1:6" x14ac:dyDescent="0.2">
      <c r="A16" s="6" t="s">
        <v>14</v>
      </c>
      <c r="B16" s="9">
        <v>4329661.58</v>
      </c>
      <c r="C16" s="9">
        <v>0</v>
      </c>
      <c r="D16" s="9">
        <v>100509.81</v>
      </c>
      <c r="E16" s="9">
        <f t="shared" si="4"/>
        <v>4229151.7700000005</v>
      </c>
      <c r="F16" s="9">
        <f t="shared" si="3"/>
        <v>-100509.80999999959</v>
      </c>
    </row>
    <row r="17" spans="1:6" x14ac:dyDescent="0.2">
      <c r="A17" s="6" t="s">
        <v>15</v>
      </c>
      <c r="B17" s="9">
        <v>10295</v>
      </c>
      <c r="C17" s="9">
        <v>0</v>
      </c>
      <c r="D17" s="9">
        <v>0</v>
      </c>
      <c r="E17" s="9">
        <f t="shared" si="4"/>
        <v>10295</v>
      </c>
      <c r="F17" s="9">
        <f t="shared" si="3"/>
        <v>0</v>
      </c>
    </row>
    <row r="18" spans="1:6" x14ac:dyDescent="0.2">
      <c r="A18" s="6" t="s">
        <v>16</v>
      </c>
      <c r="B18" s="9">
        <v>-4921368.95</v>
      </c>
      <c r="C18" s="9">
        <v>100509.81</v>
      </c>
      <c r="D18" s="9">
        <v>0</v>
      </c>
      <c r="E18" s="9">
        <f t="shared" si="4"/>
        <v>-4820859.1400000006</v>
      </c>
      <c r="F18" s="9">
        <f t="shared" si="3"/>
        <v>100509.80999999959</v>
      </c>
    </row>
    <row r="19" spans="1:6" x14ac:dyDescent="0.2">
      <c r="A19" s="6" t="s">
        <v>17</v>
      </c>
      <c r="B19" s="9">
        <v>1009722.02</v>
      </c>
      <c r="C19" s="9">
        <v>48683.8</v>
      </c>
      <c r="D19" s="9">
        <v>0</v>
      </c>
      <c r="E19" s="9">
        <f t="shared" si="4"/>
        <v>1058405.82</v>
      </c>
      <c r="F19" s="9">
        <f t="shared" si="3"/>
        <v>48683.800000000047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94488188976377963" bottom="0.74803149606299213" header="0.31496062992125984" footer="0.31496062992125984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2023-04-28T00:35:53Z</cp:lastPrinted>
  <dcterms:created xsi:type="dcterms:W3CDTF">2014-02-09T04:04:15Z</dcterms:created>
  <dcterms:modified xsi:type="dcterms:W3CDTF">2023-04-28T00:37:02Z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