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CARPETA DE TRABAJO 1ER INF FINANCIERO\PUBLICACION\"/>
    </mc:Choice>
  </mc:AlternateContent>
  <bookViews>
    <workbookView xWindow="0" yWindow="0" windowWidth="13236" windowHeight="6432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F27" i="2" l="1"/>
  <c r="C38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<sst xmlns="http://schemas.openxmlformats.org/spreadsheetml/2006/main" count="36" uniqueCount="26">
  <si>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</si>
  <si>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</si>
  <si>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</si>
  <si>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</si>
  <si>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</si>
  <si>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</si>
  <si>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</si>
  <si>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</si>
  <si>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</si>
  <si>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</si>
  <si>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</si>
  <si>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</si>
  <si>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</si>
  <si>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</si>
  <si>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</si>
  <si>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</si>
  <si>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</si>
  <si>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</si>
  <si>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</si>
  <si>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</si>
  <si>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</si>
  <si>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</si>
  <si>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</si>
  <si>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</si>
  <si>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</si>
  <si>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Municipio de Guanajuato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</si>
</sst>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4" fontId="4" fillId="0" borderId="4" xfId="21" applyNumberFormat="1" applyFont="1" applyFill="1" applyBorder="1" applyAlignment="1" applyProtection="1">
      <alignment horizontal="right" vertical="top" wrapText="1"/>
      <protection locked="0"/>
    </xf>
    <xf numFmtId="4" fontId="4" fillId="0" borderId="4" xfId="21" applyNumberFormat="1" applyFont="1" applyFill="1" applyBorder="1" applyAlignment="1" applyProtection="1">
      <alignment horizontal="right" vertical="top" wrapText="1"/>
      <protection locked="0"/>
    </xf>
    <xf numFmtId="4" fontId="4" fillId="0" borderId="4" xfId="3" applyNumberFormat="1" applyFont="1" applyBorder="1" applyProtection="1">
      <protection locked="0"/>
    </xf>
    <xf numFmtId="4" fontId="4" fillId="0" borderId="4" xfId="20" applyNumberFormat="1" applyFont="1" applyFill="1" applyBorder="1" applyAlignment="1" applyProtection="1">
      <alignment horizontal="right" vertical="top" wrapText="1"/>
      <protection locked="0"/>
    </xf>
    <xf numFmtId="4" fontId="4" fillId="0" borderId="4" xfId="20" applyNumberFormat="1" applyFont="1" applyFill="1" applyBorder="1" applyAlignment="1" applyProtection="1">
      <alignment horizontal="right"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4" fillId="0" borderId="4" xfId="20" applyNumberFormat="1" applyFont="1" applyFill="1" applyBorder="1" applyAlignment="1" applyProtection="1">
      <alignment horizontal="right" vertical="top" wrapText="1"/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22">
    <cellStyle name="=C:\WINNT\SYSTEM32\COMMAND.COM" xfId="2"/>
    <cellStyle name="Euro" xfId="5"/>
    <cellStyle name="Millares 2" xfId="4"/>
    <cellStyle name="Millares 2 2" xfId="8"/>
    <cellStyle name="Millares 2 2 2" xfId="6"/>
    <cellStyle name="Millares 2 3" xfId="9"/>
    <cellStyle name="Millares 2 4" xfId="20"/>
    <cellStyle name="Millares 2 4 2" xfId="21"/>
    <cellStyle name="Millares 3" xfId="10"/>
    <cellStyle name="Moneda 2" xfId="11"/>
    <cellStyle name="Normal" xfId="0" builtinId="0"/>
    <cellStyle name="Normal 2" xfId="1"/>
    <cellStyle name="Normal 2 2" xfId="3"/>
    <cellStyle name="Normal 2 3" xfId="12"/>
    <cellStyle name="Normal 3" xfId="13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4" zoomScaleNormal="100" workbookViewId="0">
      <selection activeCell="L22" sqref="L22"/>
    </sheetView>
  </sheetViews>
  <sheetFormatPr baseColWidth="10" defaultColWidth="9.33203125" defaultRowHeight="10.199999999999999" x14ac:dyDescent="0.3"/>
  <cols>
    <col min="1" max="1" width="53.6640625" style="4" customWidth="1"/>
    <col min="2" max="5" width="16.21875" style="14" customWidth="1"/>
    <col min="6" max="6" width="15.109375" style="14" customWidth="1"/>
    <col min="7" max="16384" width="9.33203125" style="1"/>
  </cols>
  <sheetData>
    <row r="1" spans="1:6" ht="45" customHeight="1" x14ac:dyDescent="0.3">
      <c r="A1" s="27" t="s">
        <v>25</v>
      </c>
      <c r="B1" s="28"/>
      <c r="C1" s="28"/>
      <c r="D1" s="28"/>
      <c r="E1" s="28"/>
      <c r="F1" s="29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2522134.88</v>
      </c>
      <c r="C4" s="16"/>
      <c r="D4" s="16"/>
      <c r="E4" s="16"/>
      <c r="F4" s="15">
        <f>SUM(B4:E4)</f>
        <v>2522134.88</v>
      </c>
    </row>
    <row r="5" spans="1:6" ht="11.25" customHeight="1" x14ac:dyDescent="0.2">
      <c r="A5" s="8" t="s">
        <v>2</v>
      </c>
      <c r="B5" s="22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22">
        <v>2522134.88</v>
      </c>
      <c r="C6" s="16"/>
      <c r="D6" s="16"/>
      <c r="E6" s="16"/>
      <c r="F6" s="15">
        <f>SUM(B6:E6)</f>
        <v>2522134.88</v>
      </c>
    </row>
    <row r="7" spans="1:6" ht="11.25" customHeight="1" x14ac:dyDescent="0.2">
      <c r="A7" s="8" t="s">
        <v>4</v>
      </c>
      <c r="B7" s="22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361380611.38999999</v>
      </c>
      <c r="D9" s="15">
        <f>D10</f>
        <v>198342113.61000001</v>
      </c>
      <c r="E9" s="16"/>
      <c r="F9" s="15">
        <f t="shared" ref="F9:F14" si="0">SUM(B9:E9)</f>
        <v>559722725</v>
      </c>
    </row>
    <row r="10" spans="1:6" ht="11.25" customHeight="1" x14ac:dyDescent="0.2">
      <c r="A10" s="8" t="s">
        <v>5</v>
      </c>
      <c r="B10" s="16"/>
      <c r="C10" s="16"/>
      <c r="D10" s="20">
        <v>198342113.61000001</v>
      </c>
      <c r="E10" s="16"/>
      <c r="F10" s="15">
        <f t="shared" si="0"/>
        <v>198342113.61000001</v>
      </c>
    </row>
    <row r="11" spans="1:6" ht="11.25" customHeight="1" x14ac:dyDescent="0.2">
      <c r="A11" s="8" t="s">
        <v>6</v>
      </c>
      <c r="B11" s="16"/>
      <c r="C11" s="19">
        <v>311115146.27999997</v>
      </c>
      <c r="D11" s="16"/>
      <c r="E11" s="16"/>
      <c r="F11" s="15">
        <f t="shared" si="0"/>
        <v>311115146.27999997</v>
      </c>
    </row>
    <row r="12" spans="1:6" ht="11.25" customHeight="1" x14ac:dyDescent="0.2">
      <c r="A12" s="8" t="s">
        <v>15</v>
      </c>
      <c r="B12" s="16"/>
      <c r="C12" s="19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9">
        <v>50265465.109999999</v>
      </c>
      <c r="D13" s="16"/>
      <c r="E13" s="16"/>
      <c r="F13" s="15">
        <f t="shared" si="0"/>
        <v>50265465.109999999</v>
      </c>
    </row>
    <row r="14" spans="1:6" ht="11.25" customHeight="1" x14ac:dyDescent="0.2">
      <c r="A14" s="8" t="s">
        <v>8</v>
      </c>
      <c r="B14" s="16"/>
      <c r="C14" s="19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0.399999999999999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21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21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2522134.88</v>
      </c>
      <c r="C20" s="15">
        <f>C9</f>
        <v>361380611.38999999</v>
      </c>
      <c r="D20" s="15">
        <f>D9</f>
        <v>198342113.61000001</v>
      </c>
      <c r="E20" s="15">
        <f>E16</f>
        <v>0</v>
      </c>
      <c r="F20" s="15">
        <f>SUM(B20:E20)</f>
        <v>562244859.88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21.6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23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23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23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0.399999999999999" x14ac:dyDescent="0.2">
      <c r="A27" s="7" t="s">
        <v>22</v>
      </c>
      <c r="B27" s="16"/>
      <c r="C27" s="15">
        <f>C29</f>
        <v>198421728.37</v>
      </c>
      <c r="D27" s="15">
        <f>SUM(D28:D32)</f>
        <v>-35285977.800000012</v>
      </c>
      <c r="E27" s="16"/>
      <c r="F27" s="15">
        <f t="shared" ref="F27:F32" si="1">SUM(B27:E27)</f>
        <v>163135750.56999999</v>
      </c>
    </row>
    <row r="28" spans="1:6" ht="11.25" customHeight="1" x14ac:dyDescent="0.2">
      <c r="A28" s="8" t="s">
        <v>5</v>
      </c>
      <c r="B28" s="16"/>
      <c r="C28" s="16"/>
      <c r="D28" s="25">
        <v>163056135.81</v>
      </c>
      <c r="E28" s="16"/>
      <c r="F28" s="15">
        <f t="shared" si="1"/>
        <v>163056135.81</v>
      </c>
    </row>
    <row r="29" spans="1:6" ht="11.25" customHeight="1" x14ac:dyDescent="0.2">
      <c r="A29" s="8" t="s">
        <v>6</v>
      </c>
      <c r="B29" s="16"/>
      <c r="C29" s="24">
        <v>198421728.37</v>
      </c>
      <c r="D29" s="20">
        <v>-198342113.61000001</v>
      </c>
      <c r="E29" s="16"/>
      <c r="F29" s="15">
        <f t="shared" si="1"/>
        <v>79614.759999990463</v>
      </c>
    </row>
    <row r="30" spans="1:6" ht="11.25" customHeight="1" x14ac:dyDescent="0.2">
      <c r="A30" s="8" t="s">
        <v>15</v>
      </c>
      <c r="B30" s="16"/>
      <c r="C30" s="16"/>
      <c r="D30" s="26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26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26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20.399999999999999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3">
      <c r="A38" s="7" t="s">
        <v>24</v>
      </c>
      <c r="B38" s="18">
        <f>B20+B22</f>
        <v>2522134.88</v>
      </c>
      <c r="C38" s="18">
        <f>+C20+C27</f>
        <v>559802339.75999999</v>
      </c>
      <c r="D38" s="18">
        <f>D20+D27</f>
        <v>163056135.81</v>
      </c>
      <c r="E38" s="18">
        <f>+E20+E34</f>
        <v>0</v>
      </c>
      <c r="F38" s="18">
        <f>SUM(B38:E38)</f>
        <v>725380610.45000005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EVELIN</cp:lastModifiedBy>
  <dcterms:created xsi:type="dcterms:W3CDTF">2018-11-20T16:40:47Z</dcterms:created>
  <dcterms:modified xsi:type="dcterms:W3CDTF">2023-06-08T16:25:53Z</dcterms:modified>
</cp:coreProperties>
</file>