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1ER TRIMESTRE 2023\"/>
    </mc:Choice>
  </mc:AlternateContent>
  <bookViews>
    <workbookView xWindow="0" yWindow="0" windowWidth="17304" windowHeight="7008"/>
  </bookViews>
  <sheets>
    <sheet name="Hoja 1" sheetId="10" r:id="rId1"/>
  </sheets>
  <definedNames>
    <definedName name="_xlnm.Print_Area" localSheetId="0">'Hoja 1'!$A$1:$N$76</definedName>
    <definedName name="_xlnm.Print_Titles" localSheetId="0">'Hoja 1'!$1:$3</definedName>
  </definedNames>
  <calcPr calcId="152511"/>
</workbook>
</file>

<file path=xl/calcChain.xml><?xml version="1.0" encoding="utf-8"?>
<calcChain xmlns="http://schemas.openxmlformats.org/spreadsheetml/2006/main">
  <c r="B4" i="10" l="1"/>
  <c r="N69" i="10"/>
  <c r="N65" i="10"/>
  <c r="N57" i="10"/>
  <c r="N53" i="10"/>
  <c r="N43" i="10"/>
  <c r="N33" i="10"/>
  <c r="N23" i="10"/>
  <c r="N13" i="10"/>
  <c r="N5" i="10"/>
  <c r="M69" i="10"/>
  <c r="M65" i="10"/>
  <c r="M57" i="10"/>
  <c r="M53" i="10"/>
  <c r="M43" i="10"/>
  <c r="M33" i="10"/>
  <c r="M23" i="10"/>
  <c r="M13" i="10"/>
  <c r="M5" i="10"/>
  <c r="L69" i="10"/>
  <c r="L65" i="10"/>
  <c r="L57" i="10"/>
  <c r="L53" i="10"/>
  <c r="L43" i="10"/>
  <c r="L33" i="10"/>
  <c r="L23" i="10"/>
  <c r="L13" i="10"/>
  <c r="L5" i="10"/>
  <c r="K69" i="10"/>
  <c r="K65" i="10"/>
  <c r="K57" i="10"/>
  <c r="K53" i="10"/>
  <c r="K43" i="10"/>
  <c r="K33" i="10"/>
  <c r="K23" i="10"/>
  <c r="K13" i="10"/>
  <c r="K5" i="10"/>
  <c r="J69" i="10"/>
  <c r="J65" i="10"/>
  <c r="J57" i="10"/>
  <c r="J53" i="10"/>
  <c r="J43" i="10"/>
  <c r="J33" i="10"/>
  <c r="J23" i="10"/>
  <c r="J13" i="10"/>
  <c r="J5" i="10"/>
  <c r="J4" i="10" s="1"/>
  <c r="I69" i="10"/>
  <c r="I65" i="10"/>
  <c r="I57" i="10"/>
  <c r="I53" i="10"/>
  <c r="I43" i="10"/>
  <c r="I33" i="10"/>
  <c r="I23" i="10"/>
  <c r="I13" i="10"/>
  <c r="I5" i="10"/>
  <c r="H69" i="10"/>
  <c r="H65" i="10"/>
  <c r="H57" i="10"/>
  <c r="H53" i="10"/>
  <c r="H43" i="10"/>
  <c r="H33" i="10"/>
  <c r="H23" i="10"/>
  <c r="H13" i="10"/>
  <c r="H5" i="10"/>
  <c r="G69" i="10"/>
  <c r="G65" i="10"/>
  <c r="G57" i="10"/>
  <c r="G53" i="10"/>
  <c r="G43" i="10"/>
  <c r="G33" i="10"/>
  <c r="G23" i="10"/>
  <c r="G13" i="10"/>
  <c r="G5" i="10"/>
  <c r="G4" i="10" s="1"/>
  <c r="F69" i="10"/>
  <c r="F65" i="10"/>
  <c r="F57" i="10"/>
  <c r="F53" i="10"/>
  <c r="F43" i="10"/>
  <c r="F33" i="10"/>
  <c r="F23" i="10"/>
  <c r="F13" i="10"/>
  <c r="F5" i="10"/>
  <c r="E69" i="10"/>
  <c r="E65" i="10"/>
  <c r="E57" i="10"/>
  <c r="E53" i="10"/>
  <c r="E43" i="10"/>
  <c r="E33" i="10"/>
  <c r="E23" i="10"/>
  <c r="E13" i="10"/>
  <c r="E5" i="10"/>
  <c r="D69" i="10"/>
  <c r="D65" i="10"/>
  <c r="D57" i="10"/>
  <c r="D53" i="10"/>
  <c r="D43" i="10"/>
  <c r="D33" i="10"/>
  <c r="D23" i="10"/>
  <c r="D13" i="10"/>
  <c r="D5" i="10"/>
  <c r="D4" i="10"/>
  <c r="C69" i="10"/>
  <c r="C65" i="10"/>
  <c r="C57" i="10"/>
  <c r="C53" i="10"/>
  <c r="C43" i="10"/>
  <c r="C33" i="10"/>
  <c r="C23" i="10"/>
  <c r="C13" i="10"/>
  <c r="C5" i="10"/>
  <c r="B69" i="10"/>
  <c r="B65" i="10"/>
  <c r="B57" i="10"/>
  <c r="B53" i="10"/>
  <c r="B43" i="10"/>
  <c r="B33" i="10"/>
  <c r="B23" i="10"/>
  <c r="B13" i="10"/>
  <c r="B5" i="10"/>
  <c r="H4" i="10" l="1"/>
  <c r="E4" i="10"/>
  <c r="K4" i="10"/>
  <c r="L4" i="10"/>
  <c r="F4" i="10"/>
  <c r="I4" i="10"/>
  <c r="M4" i="10"/>
  <c r="N4" i="10"/>
  <c r="C4" i="10"/>
</calcChain>
</file>

<file path=xl/sharedStrings.xml><?xml version="1.0" encoding="utf-8"?>
<sst xmlns="http://schemas.openxmlformats.org/spreadsheetml/2006/main" count="88" uniqueCount="88">
  <si>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</si>
  <si>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</si>
  <si>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</si>
  <si>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</si>
  <si>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</si>
  <si>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</si>
  <si>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</si>
  <si>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</si>
  <si>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</si>
  <si>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</si>
  <si>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</si>
  <si>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</si>
  <si>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</si>
  <si>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</si>
  <si>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</si>
  <si>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</si>
  <si>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</si>
  <si>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</si>
  <si>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</si>
  <si>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</si>
  <si>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</si>
  <si>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</si>
  <si>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</si>
  <si>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</si>
  <si>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</si>
  <si>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</si>
  <si>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</si>
  <si>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</si>
  <si>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</si>
  <si>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</si>
  <si>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</si>
  <si>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</si>
  <si>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</si>
  <si>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</si>
  <si>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</si>
  <si>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</si>
  <si>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</si>
  <si>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</si>
  <si>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</si>
  <si>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</si>
  <si>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</si>
  <si>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</si>
  <si>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</si>
  <si>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</si>
  <si>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</si>
  <si>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</si>
  <si>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</si>
  <si>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</si>
  <si>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</si>
  <si>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</si>
  <si>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</si>
  <si>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</si>
  <si>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</si>
  <si>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</si>
  <si>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</si>
  <si>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</si>
  <si>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</si>
  <si>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</si>
  <si>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</si>
  <si>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</si>
  <si>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</si>
  <si>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</si>
  <si>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</si>
  <si>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</si>
  <si>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</si>
  <si>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</si>
  <si>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</si>
  <si>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</si>
  <si>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</si>
  <si>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</si>
  <si>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</si>
  <si>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</si>
  <si>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</si>
  <si>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</si>
  <si>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</si>
  <si>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</si>
  <si>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</si>
  <si>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</si>
  <si>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</si>
  <si>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</si>
  <si>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</si>
  <si>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</si>
  <si>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</si>
  <si>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</si>
  <si>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</si>
  <si>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GUANAJUATO</t>
  </si>
  <si>
    <t>Anual</t>
  </si>
  <si>
    <t>Calendario de Presupuesto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</si>
</sst>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164" fontId="3" fillId="0" borderId="2" xfId="0" applyNumberFormat="1" applyFont="1" applyBorder="1" applyAlignment="1">
      <alignment horizontal="right" wrapText="1"/>
    </xf>
    <xf numFmtId="0" fontId="4" fillId="3" borderId="2" xfId="2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right" vertical="center" wrapText="1"/>
    </xf>
    <xf numFmtId="4" fontId="1" fillId="2" borderId="2" xfId="1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9F9F9"/>
      <rgbColor rgb="00C5EAEE"/>
      <rgbColor rgb="00FFFFFF"/>
      <rgbColor rgb="00FFFDBF"/>
      <rgbColor rgb="00CCE3E3"/>
      <rgbColor rgb="00C6F9C1"/>
      <rgbColor rgb="00FF988C"/>
      <rgbColor rgb="00F8E5C8"/>
      <rgbColor rgb="00F9F9F9"/>
      <rgbColor rgb="00A6E5F4"/>
      <rgbColor rgb="00D4DFEF"/>
      <rgbColor rgb="00FFF843"/>
      <rgbColor rgb="00A2C3EA"/>
      <rgbColor rgb="0094D88F"/>
      <rgbColor rgb="00FF6758"/>
      <rgbColor rgb="00FDBB71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D17" sqref="D17"/>
    </sheetView>
  </sheetViews>
  <sheetFormatPr baseColWidth="10" defaultColWidth="14" defaultRowHeight="13.2" x14ac:dyDescent="0.25"/>
  <cols>
    <col min="1" max="1" width="64.6640625" style="1" bestFit="1" customWidth="1"/>
    <col min="2" max="3" width="14.21875" style="1" bestFit="1" customWidth="1"/>
    <col min="4" max="14" width="13.88671875" style="1" bestFit="1" customWidth="1"/>
    <col min="15" max="16384" width="14" style="1"/>
  </cols>
  <sheetData>
    <row r="1" spans="1:14" x14ac:dyDescent="0.25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4.75" customHeight="1" x14ac:dyDescent="0.25">
      <c r="A3" s="6"/>
      <c r="B3" s="6" t="s">
        <v>86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x14ac:dyDescent="0.25">
      <c r="A4" s="7" t="s">
        <v>12</v>
      </c>
      <c r="B4" s="8">
        <f t="shared" ref="B4:N4" si="0">+B5+B13+B23+B33+B43+B53+B57+B65+B69</f>
        <v>804069475.83000004</v>
      </c>
      <c r="C4" s="8">
        <f t="shared" si="0"/>
        <v>67005789.652500004</v>
      </c>
      <c r="D4" s="8">
        <f t="shared" si="0"/>
        <v>67005789.652500004</v>
      </c>
      <c r="E4" s="8">
        <f t="shared" si="0"/>
        <v>67005789.652500004</v>
      </c>
      <c r="F4" s="8">
        <f t="shared" si="0"/>
        <v>67005789.652500004</v>
      </c>
      <c r="G4" s="8">
        <f t="shared" si="0"/>
        <v>67005789.652500004</v>
      </c>
      <c r="H4" s="8">
        <f t="shared" si="0"/>
        <v>67005789.652500004</v>
      </c>
      <c r="I4" s="8">
        <f t="shared" si="0"/>
        <v>67005789.652500004</v>
      </c>
      <c r="J4" s="8">
        <f t="shared" si="0"/>
        <v>67005789.652500004</v>
      </c>
      <c r="K4" s="8">
        <f t="shared" si="0"/>
        <v>67005789.652500004</v>
      </c>
      <c r="L4" s="8">
        <f t="shared" si="0"/>
        <v>67005789.652500004</v>
      </c>
      <c r="M4" s="8">
        <f t="shared" si="0"/>
        <v>67005789.652500004</v>
      </c>
      <c r="N4" s="8">
        <f t="shared" si="0"/>
        <v>67005789.652500004</v>
      </c>
    </row>
    <row r="5" spans="1:14" x14ac:dyDescent="0.25">
      <c r="A5" s="3" t="s">
        <v>13</v>
      </c>
      <c r="B5" s="9">
        <f t="shared" ref="B5:N5" si="1">SUM(B6:B12)</f>
        <v>472320104.55000007</v>
      </c>
      <c r="C5" s="9">
        <f t="shared" si="1"/>
        <v>39360008.712500006</v>
      </c>
      <c r="D5" s="9">
        <f t="shared" si="1"/>
        <v>39360008.712500006</v>
      </c>
      <c r="E5" s="9">
        <f t="shared" si="1"/>
        <v>39360008.712500006</v>
      </c>
      <c r="F5" s="9">
        <f t="shared" si="1"/>
        <v>39360008.712500006</v>
      </c>
      <c r="G5" s="9">
        <f t="shared" si="1"/>
        <v>39360008.712500006</v>
      </c>
      <c r="H5" s="9">
        <f t="shared" si="1"/>
        <v>39360008.712500006</v>
      </c>
      <c r="I5" s="9">
        <f t="shared" si="1"/>
        <v>39360008.712500006</v>
      </c>
      <c r="J5" s="9">
        <f t="shared" si="1"/>
        <v>39360008.712500006</v>
      </c>
      <c r="K5" s="9">
        <f t="shared" si="1"/>
        <v>39360008.712500006</v>
      </c>
      <c r="L5" s="9">
        <f t="shared" si="1"/>
        <v>39360008.712500006</v>
      </c>
      <c r="M5" s="9">
        <f t="shared" si="1"/>
        <v>39360008.712500006</v>
      </c>
      <c r="N5" s="9">
        <f t="shared" si="1"/>
        <v>39360008.712500006</v>
      </c>
    </row>
    <row r="6" spans="1:14" x14ac:dyDescent="0.25">
      <c r="A6" s="4" t="s">
        <v>14</v>
      </c>
      <c r="B6" s="5">
        <v>139781280</v>
      </c>
      <c r="C6" s="5">
        <v>11648440</v>
      </c>
      <c r="D6" s="5">
        <v>11648440</v>
      </c>
      <c r="E6" s="5">
        <v>11648440</v>
      </c>
      <c r="F6" s="5">
        <v>11648440</v>
      </c>
      <c r="G6" s="5">
        <v>11648440</v>
      </c>
      <c r="H6" s="5">
        <v>11648440</v>
      </c>
      <c r="I6" s="5">
        <v>11648440</v>
      </c>
      <c r="J6" s="5">
        <v>11648440</v>
      </c>
      <c r="K6" s="5">
        <v>11648440</v>
      </c>
      <c r="L6" s="5">
        <v>11648440</v>
      </c>
      <c r="M6" s="5">
        <v>11648440</v>
      </c>
      <c r="N6" s="5">
        <v>11648440</v>
      </c>
    </row>
    <row r="7" spans="1:14" x14ac:dyDescent="0.25">
      <c r="A7" s="4" t="s">
        <v>15</v>
      </c>
      <c r="B7" s="5">
        <v>28183351.460000001</v>
      </c>
      <c r="C7" s="5">
        <v>2348612.6216666666</v>
      </c>
      <c r="D7" s="5">
        <v>2348612.6216666666</v>
      </c>
      <c r="E7" s="5">
        <v>2348612.6216666666</v>
      </c>
      <c r="F7" s="5">
        <v>2348612.6216666666</v>
      </c>
      <c r="G7" s="5">
        <v>2348612.6216666666</v>
      </c>
      <c r="H7" s="5">
        <v>2348612.6216666666</v>
      </c>
      <c r="I7" s="5">
        <v>2348612.6216666666</v>
      </c>
      <c r="J7" s="5">
        <v>2348612.6216666666</v>
      </c>
      <c r="K7" s="5">
        <v>2348612.6216666666</v>
      </c>
      <c r="L7" s="5">
        <v>2348612.6216666666</v>
      </c>
      <c r="M7" s="5">
        <v>2348612.6216666666</v>
      </c>
      <c r="N7" s="5">
        <v>2348612.6216666666</v>
      </c>
    </row>
    <row r="8" spans="1:14" x14ac:dyDescent="0.25">
      <c r="A8" s="4" t="s">
        <v>16</v>
      </c>
      <c r="B8" s="5">
        <v>46228088</v>
      </c>
      <c r="C8" s="5">
        <v>3852340.6666666665</v>
      </c>
      <c r="D8" s="5">
        <v>3852340.6666666665</v>
      </c>
      <c r="E8" s="5">
        <v>3852340.6666666665</v>
      </c>
      <c r="F8" s="5">
        <v>3852340.6666666665</v>
      </c>
      <c r="G8" s="5">
        <v>3852340.6666666665</v>
      </c>
      <c r="H8" s="5">
        <v>3852340.6666666665</v>
      </c>
      <c r="I8" s="5">
        <v>3852340.6666666665</v>
      </c>
      <c r="J8" s="5">
        <v>3852340.6666666665</v>
      </c>
      <c r="K8" s="5">
        <v>3852340.6666666665</v>
      </c>
      <c r="L8" s="5">
        <v>3852340.6666666665</v>
      </c>
      <c r="M8" s="5">
        <v>3852340.6666666665</v>
      </c>
      <c r="N8" s="5">
        <v>3852340.6666666665</v>
      </c>
    </row>
    <row r="9" spans="1:14" x14ac:dyDescent="0.25">
      <c r="A9" s="4" t="s">
        <v>17</v>
      </c>
      <c r="B9" s="5">
        <v>98861828</v>
      </c>
      <c r="C9" s="5">
        <v>8238485.666666667</v>
      </c>
      <c r="D9" s="5">
        <v>8238485.666666667</v>
      </c>
      <c r="E9" s="5">
        <v>8238485.666666667</v>
      </c>
      <c r="F9" s="5">
        <v>8238485.666666667</v>
      </c>
      <c r="G9" s="5">
        <v>8238485.666666667</v>
      </c>
      <c r="H9" s="5">
        <v>8238485.666666667</v>
      </c>
      <c r="I9" s="5">
        <v>8238485.666666667</v>
      </c>
      <c r="J9" s="5">
        <v>8238485.666666667</v>
      </c>
      <c r="K9" s="5">
        <v>8238485.666666667</v>
      </c>
      <c r="L9" s="5">
        <v>8238485.666666667</v>
      </c>
      <c r="M9" s="5">
        <v>8238485.666666667</v>
      </c>
      <c r="N9" s="5">
        <v>8238485.666666667</v>
      </c>
    </row>
    <row r="10" spans="1:14" x14ac:dyDescent="0.25">
      <c r="A10" s="4" t="s">
        <v>18</v>
      </c>
      <c r="B10" s="5">
        <v>159265557.09</v>
      </c>
      <c r="C10" s="5">
        <v>13272129.7575</v>
      </c>
      <c r="D10" s="5">
        <v>13272129.7575</v>
      </c>
      <c r="E10" s="5">
        <v>13272129.7575</v>
      </c>
      <c r="F10" s="5">
        <v>13272129.7575</v>
      </c>
      <c r="G10" s="5">
        <v>13272129.7575</v>
      </c>
      <c r="H10" s="5">
        <v>13272129.7575</v>
      </c>
      <c r="I10" s="5">
        <v>13272129.7575</v>
      </c>
      <c r="J10" s="5">
        <v>13272129.7575</v>
      </c>
      <c r="K10" s="5">
        <v>13272129.7575</v>
      </c>
      <c r="L10" s="5">
        <v>13272129.7575</v>
      </c>
      <c r="M10" s="5">
        <v>13272129.7575</v>
      </c>
      <c r="N10" s="5">
        <v>13272129.7575</v>
      </c>
    </row>
    <row r="11" spans="1:14" x14ac:dyDescent="0.25">
      <c r="A11" s="4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4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x14ac:dyDescent="0.25">
      <c r="A13" s="3" t="s">
        <v>21</v>
      </c>
      <c r="B13" s="9">
        <f t="shared" ref="B13:N13" si="2">SUM(B14:B22)</f>
        <v>71528706.120000005</v>
      </c>
      <c r="C13" s="9">
        <f t="shared" si="2"/>
        <v>5960725.5100000007</v>
      </c>
      <c r="D13" s="9">
        <f t="shared" si="2"/>
        <v>5960725.5100000007</v>
      </c>
      <c r="E13" s="9">
        <f t="shared" si="2"/>
        <v>5960725.5100000007</v>
      </c>
      <c r="F13" s="9">
        <f t="shared" si="2"/>
        <v>5960725.5100000007</v>
      </c>
      <c r="G13" s="9">
        <f t="shared" si="2"/>
        <v>5960725.5100000007</v>
      </c>
      <c r="H13" s="9">
        <f t="shared" si="2"/>
        <v>5960725.5100000007</v>
      </c>
      <c r="I13" s="9">
        <f t="shared" si="2"/>
        <v>5960725.5100000007</v>
      </c>
      <c r="J13" s="9">
        <f t="shared" si="2"/>
        <v>5960725.5100000007</v>
      </c>
      <c r="K13" s="9">
        <f t="shared" si="2"/>
        <v>5960725.5100000007</v>
      </c>
      <c r="L13" s="9">
        <f t="shared" si="2"/>
        <v>5960725.5100000007</v>
      </c>
      <c r="M13" s="9">
        <f t="shared" si="2"/>
        <v>5960725.5100000007</v>
      </c>
      <c r="N13" s="9">
        <f t="shared" si="2"/>
        <v>5960725.5100000007</v>
      </c>
    </row>
    <row r="14" spans="1:14" x14ac:dyDescent="0.25">
      <c r="A14" s="4" t="s">
        <v>22</v>
      </c>
      <c r="B14" s="5">
        <v>6512243</v>
      </c>
      <c r="C14" s="5">
        <v>542686.91666666663</v>
      </c>
      <c r="D14" s="5">
        <v>542686.91666666663</v>
      </c>
      <c r="E14" s="5">
        <v>542686.91666666663</v>
      </c>
      <c r="F14" s="5">
        <v>542686.91666666663</v>
      </c>
      <c r="G14" s="5">
        <v>542686.91666666663</v>
      </c>
      <c r="H14" s="5">
        <v>542686.91666666663</v>
      </c>
      <c r="I14" s="5">
        <v>542686.91666666663</v>
      </c>
      <c r="J14" s="5">
        <v>542686.91666666663</v>
      </c>
      <c r="K14" s="5">
        <v>542686.91666666663</v>
      </c>
      <c r="L14" s="5">
        <v>542686.91666666663</v>
      </c>
      <c r="M14" s="5">
        <v>542686.91666666663</v>
      </c>
      <c r="N14" s="5">
        <v>542686.91666666663</v>
      </c>
    </row>
    <row r="15" spans="1:14" x14ac:dyDescent="0.25">
      <c r="A15" s="4" t="s">
        <v>23</v>
      </c>
      <c r="B15" s="5">
        <v>6377627</v>
      </c>
      <c r="C15" s="5">
        <v>531468.91666666663</v>
      </c>
      <c r="D15" s="5">
        <v>531468.91666666663</v>
      </c>
      <c r="E15" s="5">
        <v>531468.91666666663</v>
      </c>
      <c r="F15" s="5">
        <v>531468.91666666663</v>
      </c>
      <c r="G15" s="5">
        <v>531468.91666666663</v>
      </c>
      <c r="H15" s="5">
        <v>531468.91666666663</v>
      </c>
      <c r="I15" s="5">
        <v>531468.91666666663</v>
      </c>
      <c r="J15" s="5">
        <v>531468.91666666663</v>
      </c>
      <c r="K15" s="5">
        <v>531468.91666666663</v>
      </c>
      <c r="L15" s="5">
        <v>531468.91666666663</v>
      </c>
      <c r="M15" s="5">
        <v>531468.91666666663</v>
      </c>
      <c r="N15" s="5">
        <v>531468.91666666663</v>
      </c>
    </row>
    <row r="16" spans="1:14" x14ac:dyDescent="0.25">
      <c r="A16" s="4" t="s">
        <v>24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x14ac:dyDescent="0.25">
      <c r="A17" s="4" t="s">
        <v>25</v>
      </c>
      <c r="B17" s="5">
        <v>21838910</v>
      </c>
      <c r="C17" s="5">
        <v>1819909.1666666667</v>
      </c>
      <c r="D17" s="5">
        <v>1819909.1666666667</v>
      </c>
      <c r="E17" s="5">
        <v>1819909.1666666667</v>
      </c>
      <c r="F17" s="5">
        <v>1819909.1666666667</v>
      </c>
      <c r="G17" s="5">
        <v>1819909.1666666667</v>
      </c>
      <c r="H17" s="5">
        <v>1819909.1666666667</v>
      </c>
      <c r="I17" s="5">
        <v>1819909.1666666667</v>
      </c>
      <c r="J17" s="5">
        <v>1819909.1666666667</v>
      </c>
      <c r="K17" s="5">
        <v>1819909.1666666667</v>
      </c>
      <c r="L17" s="5">
        <v>1819909.1666666667</v>
      </c>
      <c r="M17" s="5">
        <v>1819909.1666666667</v>
      </c>
      <c r="N17" s="5">
        <v>1819909.1666666667</v>
      </c>
    </row>
    <row r="18" spans="1:14" x14ac:dyDescent="0.25">
      <c r="A18" s="4" t="s">
        <v>26</v>
      </c>
      <c r="B18" s="5">
        <v>1000011</v>
      </c>
      <c r="C18" s="5">
        <v>83334.25</v>
      </c>
      <c r="D18" s="5">
        <v>83334.25</v>
      </c>
      <c r="E18" s="5">
        <v>83334.25</v>
      </c>
      <c r="F18" s="5">
        <v>83334.25</v>
      </c>
      <c r="G18" s="5">
        <v>83334.25</v>
      </c>
      <c r="H18" s="5">
        <v>83334.25</v>
      </c>
      <c r="I18" s="5">
        <v>83334.25</v>
      </c>
      <c r="J18" s="5">
        <v>83334.25</v>
      </c>
      <c r="K18" s="5">
        <v>83334.25</v>
      </c>
      <c r="L18" s="5">
        <v>83334.25</v>
      </c>
      <c r="M18" s="5">
        <v>83334.25</v>
      </c>
      <c r="N18" s="5">
        <v>83334.25</v>
      </c>
    </row>
    <row r="19" spans="1:14" x14ac:dyDescent="0.25">
      <c r="A19" s="4" t="s">
        <v>27</v>
      </c>
      <c r="B19" s="5">
        <v>27702697.119999997</v>
      </c>
      <c r="C19" s="5">
        <v>2308558.0933333333</v>
      </c>
      <c r="D19" s="5">
        <v>2308558.0933333333</v>
      </c>
      <c r="E19" s="5">
        <v>2308558.0933333333</v>
      </c>
      <c r="F19" s="5">
        <v>2308558.0933333333</v>
      </c>
      <c r="G19" s="5">
        <v>2308558.0933333333</v>
      </c>
      <c r="H19" s="5">
        <v>2308558.0933333333</v>
      </c>
      <c r="I19" s="5">
        <v>2308558.0933333333</v>
      </c>
      <c r="J19" s="5">
        <v>2308558.0933333333</v>
      </c>
      <c r="K19" s="5">
        <v>2308558.0933333333</v>
      </c>
      <c r="L19" s="5">
        <v>2308558.0933333333</v>
      </c>
      <c r="M19" s="5">
        <v>2308558.0933333333</v>
      </c>
      <c r="N19" s="5">
        <v>2308558.0933333333</v>
      </c>
    </row>
    <row r="20" spans="1:14" x14ac:dyDescent="0.25">
      <c r="A20" s="4" t="s">
        <v>28</v>
      </c>
      <c r="B20" s="5">
        <v>6489545</v>
      </c>
      <c r="C20" s="5">
        <v>540795.41666666663</v>
      </c>
      <c r="D20" s="5">
        <v>540795.41666666663</v>
      </c>
      <c r="E20" s="5">
        <v>540795.41666666663</v>
      </c>
      <c r="F20" s="5">
        <v>540795.41666666663</v>
      </c>
      <c r="G20" s="5">
        <v>540795.41666666663</v>
      </c>
      <c r="H20" s="5">
        <v>540795.41666666663</v>
      </c>
      <c r="I20" s="5">
        <v>540795.41666666663</v>
      </c>
      <c r="J20" s="5">
        <v>540795.41666666663</v>
      </c>
      <c r="K20" s="5">
        <v>540795.41666666663</v>
      </c>
      <c r="L20" s="5">
        <v>540795.41666666663</v>
      </c>
      <c r="M20" s="5">
        <v>540795.41666666663</v>
      </c>
      <c r="N20" s="5">
        <v>540795.41666666663</v>
      </c>
    </row>
    <row r="21" spans="1:14" x14ac:dyDescent="0.25">
      <c r="A21" s="4" t="s">
        <v>29</v>
      </c>
      <c r="B21" s="5">
        <v>190000</v>
      </c>
      <c r="C21" s="5">
        <v>15833.333333333334</v>
      </c>
      <c r="D21" s="5">
        <v>15833.333333333334</v>
      </c>
      <c r="E21" s="5">
        <v>15833.333333333334</v>
      </c>
      <c r="F21" s="5">
        <v>15833.333333333334</v>
      </c>
      <c r="G21" s="5">
        <v>15833.333333333334</v>
      </c>
      <c r="H21" s="5">
        <v>15833.333333333334</v>
      </c>
      <c r="I21" s="5">
        <v>15833.333333333334</v>
      </c>
      <c r="J21" s="5">
        <v>15833.333333333334</v>
      </c>
      <c r="K21" s="5">
        <v>15833.333333333334</v>
      </c>
      <c r="L21" s="5">
        <v>15833.333333333334</v>
      </c>
      <c r="M21" s="5">
        <v>15833.333333333334</v>
      </c>
      <c r="N21" s="5">
        <v>15833.333333333334</v>
      </c>
    </row>
    <row r="22" spans="1:14" x14ac:dyDescent="0.25">
      <c r="A22" s="4" t="s">
        <v>30</v>
      </c>
      <c r="B22" s="5">
        <v>1417673</v>
      </c>
      <c r="C22" s="5">
        <v>118139.41666666667</v>
      </c>
      <c r="D22" s="5">
        <v>118139.41666666667</v>
      </c>
      <c r="E22" s="5">
        <v>118139.41666666667</v>
      </c>
      <c r="F22" s="5">
        <v>118139.41666666667</v>
      </c>
      <c r="G22" s="5">
        <v>118139.41666666667</v>
      </c>
      <c r="H22" s="5">
        <v>118139.41666666667</v>
      </c>
      <c r="I22" s="5">
        <v>118139.41666666667</v>
      </c>
      <c r="J22" s="5">
        <v>118139.41666666667</v>
      </c>
      <c r="K22" s="5">
        <v>118139.41666666667</v>
      </c>
      <c r="L22" s="5">
        <v>118139.41666666667</v>
      </c>
      <c r="M22" s="5">
        <v>118139.41666666667</v>
      </c>
      <c r="N22" s="5">
        <v>118139.41666666667</v>
      </c>
    </row>
    <row r="23" spans="1:14" x14ac:dyDescent="0.25">
      <c r="A23" s="3" t="s">
        <v>31</v>
      </c>
      <c r="B23" s="9">
        <f t="shared" ref="B23:N23" si="3">SUM(B24:B32)</f>
        <v>117414145</v>
      </c>
      <c r="C23" s="9">
        <f t="shared" si="3"/>
        <v>9784512.083333334</v>
      </c>
      <c r="D23" s="9">
        <f t="shared" si="3"/>
        <v>9784512.083333334</v>
      </c>
      <c r="E23" s="9">
        <f t="shared" si="3"/>
        <v>9784512.083333334</v>
      </c>
      <c r="F23" s="9">
        <f t="shared" si="3"/>
        <v>9784512.083333334</v>
      </c>
      <c r="G23" s="9">
        <f t="shared" si="3"/>
        <v>9784512.083333334</v>
      </c>
      <c r="H23" s="9">
        <f t="shared" si="3"/>
        <v>9784512.083333334</v>
      </c>
      <c r="I23" s="9">
        <f t="shared" si="3"/>
        <v>9784512.083333334</v>
      </c>
      <c r="J23" s="9">
        <f t="shared" si="3"/>
        <v>9784512.083333334</v>
      </c>
      <c r="K23" s="9">
        <f t="shared" si="3"/>
        <v>9784512.083333334</v>
      </c>
      <c r="L23" s="9">
        <f t="shared" si="3"/>
        <v>9784512.083333334</v>
      </c>
      <c r="M23" s="9">
        <f t="shared" si="3"/>
        <v>9784512.083333334</v>
      </c>
      <c r="N23" s="9">
        <f t="shared" si="3"/>
        <v>9784512.083333334</v>
      </c>
    </row>
    <row r="24" spans="1:14" x14ac:dyDescent="0.25">
      <c r="A24" s="4" t="s">
        <v>32</v>
      </c>
      <c r="B24" s="5">
        <v>18177858</v>
      </c>
      <c r="C24" s="5">
        <v>1514821.5</v>
      </c>
      <c r="D24" s="5">
        <v>1514821.5</v>
      </c>
      <c r="E24" s="5">
        <v>1514821.5</v>
      </c>
      <c r="F24" s="5">
        <v>1514821.5</v>
      </c>
      <c r="G24" s="5">
        <v>1514821.5</v>
      </c>
      <c r="H24" s="5">
        <v>1514821.5</v>
      </c>
      <c r="I24" s="5">
        <v>1514821.5</v>
      </c>
      <c r="J24" s="5">
        <v>1514821.5</v>
      </c>
      <c r="K24" s="5">
        <v>1514821.5</v>
      </c>
      <c r="L24" s="5">
        <v>1514821.5</v>
      </c>
      <c r="M24" s="5">
        <v>1514821.5</v>
      </c>
      <c r="N24" s="5">
        <v>1514821.5</v>
      </c>
    </row>
    <row r="25" spans="1:14" x14ac:dyDescent="0.25">
      <c r="A25" s="4" t="s">
        <v>33</v>
      </c>
      <c r="B25" s="5">
        <v>9097263</v>
      </c>
      <c r="C25" s="5">
        <v>758105.25</v>
      </c>
      <c r="D25" s="5">
        <v>758105.25</v>
      </c>
      <c r="E25" s="5">
        <v>758105.25</v>
      </c>
      <c r="F25" s="5">
        <v>758105.25</v>
      </c>
      <c r="G25" s="5">
        <v>758105.25</v>
      </c>
      <c r="H25" s="5">
        <v>758105.25</v>
      </c>
      <c r="I25" s="5">
        <v>758105.25</v>
      </c>
      <c r="J25" s="5">
        <v>758105.25</v>
      </c>
      <c r="K25" s="5">
        <v>758105.25</v>
      </c>
      <c r="L25" s="5">
        <v>758105.25</v>
      </c>
      <c r="M25" s="5">
        <v>758105.25</v>
      </c>
      <c r="N25" s="5">
        <v>758105.25</v>
      </c>
    </row>
    <row r="26" spans="1:14" x14ac:dyDescent="0.25">
      <c r="A26" s="4" t="s">
        <v>34</v>
      </c>
      <c r="B26" s="5">
        <v>19137492</v>
      </c>
      <c r="C26" s="5">
        <v>1594791</v>
      </c>
      <c r="D26" s="5">
        <v>1594791</v>
      </c>
      <c r="E26" s="5">
        <v>1594791</v>
      </c>
      <c r="F26" s="5">
        <v>1594791</v>
      </c>
      <c r="G26" s="5">
        <v>1594791</v>
      </c>
      <c r="H26" s="5">
        <v>1594791</v>
      </c>
      <c r="I26" s="5">
        <v>1594791</v>
      </c>
      <c r="J26" s="5">
        <v>1594791</v>
      </c>
      <c r="K26" s="5">
        <v>1594791</v>
      </c>
      <c r="L26" s="5">
        <v>1594791</v>
      </c>
      <c r="M26" s="5">
        <v>1594791</v>
      </c>
      <c r="N26" s="5">
        <v>1594791</v>
      </c>
    </row>
    <row r="27" spans="1:14" x14ac:dyDescent="0.25">
      <c r="A27" s="4" t="s">
        <v>35</v>
      </c>
      <c r="B27" s="5">
        <v>7869704</v>
      </c>
      <c r="C27" s="5">
        <v>655808.66666666663</v>
      </c>
      <c r="D27" s="5">
        <v>655808.66666666663</v>
      </c>
      <c r="E27" s="5">
        <v>655808.66666666663</v>
      </c>
      <c r="F27" s="5">
        <v>655808.66666666663</v>
      </c>
      <c r="G27" s="5">
        <v>655808.66666666663</v>
      </c>
      <c r="H27" s="5">
        <v>655808.66666666663</v>
      </c>
      <c r="I27" s="5">
        <v>655808.66666666663</v>
      </c>
      <c r="J27" s="5">
        <v>655808.66666666663</v>
      </c>
      <c r="K27" s="5">
        <v>655808.66666666663</v>
      </c>
      <c r="L27" s="5">
        <v>655808.66666666663</v>
      </c>
      <c r="M27" s="5">
        <v>655808.66666666663</v>
      </c>
      <c r="N27" s="5">
        <v>655808.66666666663</v>
      </c>
    </row>
    <row r="28" spans="1:14" x14ac:dyDescent="0.25">
      <c r="A28" s="4" t="s">
        <v>36</v>
      </c>
      <c r="B28" s="5">
        <v>32031742</v>
      </c>
      <c r="C28" s="5">
        <v>2669311.8333333335</v>
      </c>
      <c r="D28" s="5">
        <v>2669311.8333333335</v>
      </c>
      <c r="E28" s="5">
        <v>2669311.8333333335</v>
      </c>
      <c r="F28" s="5">
        <v>2669311.8333333335</v>
      </c>
      <c r="G28" s="5">
        <v>2669311.8333333335</v>
      </c>
      <c r="H28" s="5">
        <v>2669311.8333333335</v>
      </c>
      <c r="I28" s="5">
        <v>2669311.8333333335</v>
      </c>
      <c r="J28" s="5">
        <v>2669311.8333333335</v>
      </c>
      <c r="K28" s="5">
        <v>2669311.8333333335</v>
      </c>
      <c r="L28" s="5">
        <v>2669311.8333333335</v>
      </c>
      <c r="M28" s="5">
        <v>2669311.8333333335</v>
      </c>
      <c r="N28" s="5">
        <v>2669311.8333333335</v>
      </c>
    </row>
    <row r="29" spans="1:14" x14ac:dyDescent="0.25">
      <c r="A29" s="4" t="s">
        <v>37</v>
      </c>
      <c r="B29" s="5">
        <v>10730762</v>
      </c>
      <c r="C29" s="5">
        <v>894230.16666666663</v>
      </c>
      <c r="D29" s="5">
        <v>894230.16666666663</v>
      </c>
      <c r="E29" s="5">
        <v>894230.16666666663</v>
      </c>
      <c r="F29" s="5">
        <v>894230.16666666663</v>
      </c>
      <c r="G29" s="5">
        <v>894230.16666666663</v>
      </c>
      <c r="H29" s="5">
        <v>894230.16666666663</v>
      </c>
      <c r="I29" s="5">
        <v>894230.16666666663</v>
      </c>
      <c r="J29" s="5">
        <v>894230.16666666663</v>
      </c>
      <c r="K29" s="5">
        <v>894230.16666666663</v>
      </c>
      <c r="L29" s="5">
        <v>894230.16666666663</v>
      </c>
      <c r="M29" s="5">
        <v>894230.16666666663</v>
      </c>
      <c r="N29" s="5">
        <v>894230.16666666663</v>
      </c>
    </row>
    <row r="30" spans="1:14" s="2" customFormat="1" x14ac:dyDescent="0.25">
      <c r="A30" s="4" t="s">
        <v>38</v>
      </c>
      <c r="B30" s="5">
        <v>1859449</v>
      </c>
      <c r="C30" s="5">
        <v>154954.08333333334</v>
      </c>
      <c r="D30" s="5">
        <v>154954.08333333334</v>
      </c>
      <c r="E30" s="5">
        <v>154954.08333333334</v>
      </c>
      <c r="F30" s="5">
        <v>154954.08333333334</v>
      </c>
      <c r="G30" s="5">
        <v>154954.08333333334</v>
      </c>
      <c r="H30" s="5">
        <v>154954.08333333334</v>
      </c>
      <c r="I30" s="5">
        <v>154954.08333333334</v>
      </c>
      <c r="J30" s="5">
        <v>154954.08333333334</v>
      </c>
      <c r="K30" s="5">
        <v>154954.08333333334</v>
      </c>
      <c r="L30" s="5">
        <v>154954.08333333334</v>
      </c>
      <c r="M30" s="5">
        <v>154954.08333333334</v>
      </c>
      <c r="N30" s="5">
        <v>154954.08333333334</v>
      </c>
    </row>
    <row r="31" spans="1:14" x14ac:dyDescent="0.25">
      <c r="A31" s="4" t="s">
        <v>39</v>
      </c>
      <c r="B31" s="5">
        <v>8465970</v>
      </c>
      <c r="C31" s="5">
        <v>705497.5</v>
      </c>
      <c r="D31" s="5">
        <v>705497.5</v>
      </c>
      <c r="E31" s="5">
        <v>705497.5</v>
      </c>
      <c r="F31" s="5">
        <v>705497.5</v>
      </c>
      <c r="G31" s="5">
        <v>705497.5</v>
      </c>
      <c r="H31" s="5">
        <v>705497.5</v>
      </c>
      <c r="I31" s="5">
        <v>705497.5</v>
      </c>
      <c r="J31" s="5">
        <v>705497.5</v>
      </c>
      <c r="K31" s="5">
        <v>705497.5</v>
      </c>
      <c r="L31" s="5">
        <v>705497.5</v>
      </c>
      <c r="M31" s="5">
        <v>705497.5</v>
      </c>
      <c r="N31" s="5">
        <v>705497.5</v>
      </c>
    </row>
    <row r="32" spans="1:14" x14ac:dyDescent="0.25">
      <c r="A32" s="4" t="s">
        <v>40</v>
      </c>
      <c r="B32" s="5">
        <v>10043905</v>
      </c>
      <c r="C32" s="5">
        <v>836992.08333333337</v>
      </c>
      <c r="D32" s="5">
        <v>836992.08333333337</v>
      </c>
      <c r="E32" s="5">
        <v>836992.08333333337</v>
      </c>
      <c r="F32" s="5">
        <v>836992.08333333337</v>
      </c>
      <c r="G32" s="5">
        <v>836992.08333333337</v>
      </c>
      <c r="H32" s="5">
        <v>836992.08333333337</v>
      </c>
      <c r="I32" s="5">
        <v>836992.08333333337</v>
      </c>
      <c r="J32" s="5">
        <v>836992.08333333337</v>
      </c>
      <c r="K32" s="5">
        <v>836992.08333333337</v>
      </c>
      <c r="L32" s="5">
        <v>836992.08333333337</v>
      </c>
      <c r="M32" s="5">
        <v>836992.08333333337</v>
      </c>
      <c r="N32" s="5">
        <v>836992.08333333337</v>
      </c>
    </row>
    <row r="33" spans="1:14" x14ac:dyDescent="0.25">
      <c r="A33" s="3" t="s">
        <v>41</v>
      </c>
      <c r="B33" s="9">
        <f t="shared" ref="B33:N33" si="4">SUM(B34:B42)</f>
        <v>65619556.880000003</v>
      </c>
      <c r="C33" s="9">
        <f t="shared" si="4"/>
        <v>5468296.4066666663</v>
      </c>
      <c r="D33" s="9">
        <f t="shared" si="4"/>
        <v>5468296.4066666663</v>
      </c>
      <c r="E33" s="9">
        <f t="shared" si="4"/>
        <v>5468296.4066666663</v>
      </c>
      <c r="F33" s="9">
        <f t="shared" si="4"/>
        <v>5468296.4066666663</v>
      </c>
      <c r="G33" s="9">
        <f t="shared" si="4"/>
        <v>5468296.4066666663</v>
      </c>
      <c r="H33" s="9">
        <f t="shared" si="4"/>
        <v>5468296.4066666663</v>
      </c>
      <c r="I33" s="9">
        <f t="shared" si="4"/>
        <v>5468296.4066666663</v>
      </c>
      <c r="J33" s="9">
        <f t="shared" si="4"/>
        <v>5468296.4066666663</v>
      </c>
      <c r="K33" s="9">
        <f t="shared" si="4"/>
        <v>5468296.4066666663</v>
      </c>
      <c r="L33" s="9">
        <f t="shared" si="4"/>
        <v>5468296.4066666663</v>
      </c>
      <c r="M33" s="9">
        <f t="shared" si="4"/>
        <v>5468296.4066666663</v>
      </c>
      <c r="N33" s="9">
        <f t="shared" si="4"/>
        <v>5468296.4066666663</v>
      </c>
    </row>
    <row r="34" spans="1:14" x14ac:dyDescent="0.25">
      <c r="A34" s="4" t="s">
        <v>42</v>
      </c>
      <c r="B34" s="5">
        <v>39254878.880000003</v>
      </c>
      <c r="C34" s="5">
        <v>3271239.9066666667</v>
      </c>
      <c r="D34" s="5">
        <v>3271239.9066666667</v>
      </c>
      <c r="E34" s="5">
        <v>3271239.9066666667</v>
      </c>
      <c r="F34" s="5">
        <v>3271239.9066666667</v>
      </c>
      <c r="G34" s="5">
        <v>3271239.9066666667</v>
      </c>
      <c r="H34" s="5">
        <v>3271239.9066666667</v>
      </c>
      <c r="I34" s="5">
        <v>3271239.9066666667</v>
      </c>
      <c r="J34" s="5">
        <v>3271239.9066666667</v>
      </c>
      <c r="K34" s="5">
        <v>3271239.9066666667</v>
      </c>
      <c r="L34" s="5">
        <v>3271239.9066666667</v>
      </c>
      <c r="M34" s="5">
        <v>3271239.9066666667</v>
      </c>
      <c r="N34" s="5">
        <v>3271239.9066666667</v>
      </c>
    </row>
    <row r="35" spans="1:14" x14ac:dyDescent="0.25">
      <c r="A35" s="4" t="s">
        <v>43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</row>
    <row r="36" spans="1:14" x14ac:dyDescent="0.25">
      <c r="A36" s="4" t="s">
        <v>44</v>
      </c>
      <c r="B36" s="5">
        <v>540000</v>
      </c>
      <c r="C36" s="5">
        <v>45000</v>
      </c>
      <c r="D36" s="5">
        <v>45000</v>
      </c>
      <c r="E36" s="5">
        <v>45000</v>
      </c>
      <c r="F36" s="5">
        <v>45000</v>
      </c>
      <c r="G36" s="5">
        <v>45000</v>
      </c>
      <c r="H36" s="5">
        <v>45000</v>
      </c>
      <c r="I36" s="5">
        <v>45000</v>
      </c>
      <c r="J36" s="5">
        <v>45000</v>
      </c>
      <c r="K36" s="5">
        <v>45000</v>
      </c>
      <c r="L36" s="5">
        <v>45000</v>
      </c>
      <c r="M36" s="5">
        <v>45000</v>
      </c>
      <c r="N36" s="5">
        <v>45000</v>
      </c>
    </row>
    <row r="37" spans="1:14" x14ac:dyDescent="0.25">
      <c r="A37" s="4" t="s">
        <v>45</v>
      </c>
      <c r="B37" s="5">
        <v>25824678</v>
      </c>
      <c r="C37" s="5">
        <v>2152056.5</v>
      </c>
      <c r="D37" s="5">
        <v>2152056.5</v>
      </c>
      <c r="E37" s="5">
        <v>2152056.5</v>
      </c>
      <c r="F37" s="5">
        <v>2152056.5</v>
      </c>
      <c r="G37" s="5">
        <v>2152056.5</v>
      </c>
      <c r="H37" s="5">
        <v>2152056.5</v>
      </c>
      <c r="I37" s="5">
        <v>2152056.5</v>
      </c>
      <c r="J37" s="5">
        <v>2152056.5</v>
      </c>
      <c r="K37" s="5">
        <v>2152056.5</v>
      </c>
      <c r="L37" s="5">
        <v>2152056.5</v>
      </c>
      <c r="M37" s="5">
        <v>2152056.5</v>
      </c>
      <c r="N37" s="5">
        <v>2152056.5</v>
      </c>
    </row>
    <row r="38" spans="1:14" x14ac:dyDescent="0.25">
      <c r="A38" s="4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25">
      <c r="A39" s="4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</row>
    <row r="40" spans="1:14" x14ac:dyDescent="0.25">
      <c r="A40" s="4" t="s">
        <v>48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5">
      <c r="A41" s="4" t="s">
        <v>49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25">
      <c r="A42" s="4" t="s">
        <v>50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</row>
    <row r="43" spans="1:14" x14ac:dyDescent="0.25">
      <c r="A43" s="3" t="s">
        <v>51</v>
      </c>
      <c r="B43" s="9">
        <f t="shared" ref="B43:N43" si="5">SUM(B44:B52)</f>
        <v>554130</v>
      </c>
      <c r="C43" s="9">
        <f t="shared" si="5"/>
        <v>46177.5</v>
      </c>
      <c r="D43" s="9">
        <f t="shared" si="5"/>
        <v>46177.5</v>
      </c>
      <c r="E43" s="9">
        <f t="shared" si="5"/>
        <v>46177.5</v>
      </c>
      <c r="F43" s="9">
        <f t="shared" si="5"/>
        <v>46177.5</v>
      </c>
      <c r="G43" s="9">
        <f t="shared" si="5"/>
        <v>46177.5</v>
      </c>
      <c r="H43" s="9">
        <f t="shared" si="5"/>
        <v>46177.5</v>
      </c>
      <c r="I43" s="9">
        <f t="shared" si="5"/>
        <v>46177.5</v>
      </c>
      <c r="J43" s="9">
        <f t="shared" si="5"/>
        <v>46177.5</v>
      </c>
      <c r="K43" s="9">
        <f t="shared" si="5"/>
        <v>46177.5</v>
      </c>
      <c r="L43" s="9">
        <f t="shared" si="5"/>
        <v>46177.5</v>
      </c>
      <c r="M43" s="9">
        <f t="shared" si="5"/>
        <v>46177.5</v>
      </c>
      <c r="N43" s="9">
        <f t="shared" si="5"/>
        <v>46177.5</v>
      </c>
    </row>
    <row r="44" spans="1:14" x14ac:dyDescent="0.25">
      <c r="A44" s="4" t="s">
        <v>52</v>
      </c>
      <c r="B44" s="5">
        <v>420000</v>
      </c>
      <c r="C44" s="5">
        <v>35000</v>
      </c>
      <c r="D44" s="5">
        <v>35000</v>
      </c>
      <c r="E44" s="5">
        <v>35000</v>
      </c>
      <c r="F44" s="5">
        <v>35000</v>
      </c>
      <c r="G44" s="5">
        <v>35000</v>
      </c>
      <c r="H44" s="5">
        <v>35000</v>
      </c>
      <c r="I44" s="5">
        <v>35000</v>
      </c>
      <c r="J44" s="5">
        <v>35000</v>
      </c>
      <c r="K44" s="5">
        <v>35000</v>
      </c>
      <c r="L44" s="5">
        <v>35000</v>
      </c>
      <c r="M44" s="5">
        <v>35000</v>
      </c>
      <c r="N44" s="5">
        <v>35000</v>
      </c>
    </row>
    <row r="45" spans="1:14" x14ac:dyDescent="0.25">
      <c r="A45" s="4" t="s">
        <v>53</v>
      </c>
      <c r="B45" s="5">
        <v>134130</v>
      </c>
      <c r="C45" s="5">
        <v>11177.5</v>
      </c>
      <c r="D45" s="5">
        <v>11177.5</v>
      </c>
      <c r="E45" s="5">
        <v>11177.5</v>
      </c>
      <c r="F45" s="5">
        <v>11177.5</v>
      </c>
      <c r="G45" s="5">
        <v>11177.5</v>
      </c>
      <c r="H45" s="5">
        <v>11177.5</v>
      </c>
      <c r="I45" s="5">
        <v>11177.5</v>
      </c>
      <c r="J45" s="5">
        <v>11177.5</v>
      </c>
      <c r="K45" s="5">
        <v>11177.5</v>
      </c>
      <c r="L45" s="5">
        <v>11177.5</v>
      </c>
      <c r="M45" s="5">
        <v>11177.5</v>
      </c>
      <c r="N45" s="5">
        <v>11177.5</v>
      </c>
    </row>
    <row r="46" spans="1:14" x14ac:dyDescent="0.25">
      <c r="A46" s="4" t="s">
        <v>54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x14ac:dyDescent="0.25">
      <c r="A47" s="4" t="s">
        <v>55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</row>
    <row r="48" spans="1:14" x14ac:dyDescent="0.25">
      <c r="A48" s="4" t="s">
        <v>56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4" t="s">
        <v>57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1:14" x14ac:dyDescent="0.25">
      <c r="A50" s="4" t="s">
        <v>58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</row>
    <row r="51" spans="1:14" x14ac:dyDescent="0.25">
      <c r="A51" s="4" t="s">
        <v>59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25">
      <c r="A52" s="4" t="s">
        <v>60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3" t="s">
        <v>61</v>
      </c>
      <c r="B53" s="9">
        <f t="shared" ref="B53:N53" si="6">SUM(B54:B56)</f>
        <v>57882833.280000001</v>
      </c>
      <c r="C53" s="9">
        <f t="shared" si="6"/>
        <v>4823569.4400000004</v>
      </c>
      <c r="D53" s="9">
        <f t="shared" si="6"/>
        <v>4823569.4400000004</v>
      </c>
      <c r="E53" s="9">
        <f t="shared" si="6"/>
        <v>4823569.4400000004</v>
      </c>
      <c r="F53" s="9">
        <f t="shared" si="6"/>
        <v>4823569.4400000004</v>
      </c>
      <c r="G53" s="9">
        <f t="shared" si="6"/>
        <v>4823569.4400000004</v>
      </c>
      <c r="H53" s="9">
        <f t="shared" si="6"/>
        <v>4823569.4400000004</v>
      </c>
      <c r="I53" s="9">
        <f t="shared" si="6"/>
        <v>4823569.4400000004</v>
      </c>
      <c r="J53" s="9">
        <f t="shared" si="6"/>
        <v>4823569.4400000004</v>
      </c>
      <c r="K53" s="9">
        <f t="shared" si="6"/>
        <v>4823569.4400000004</v>
      </c>
      <c r="L53" s="9">
        <f t="shared" si="6"/>
        <v>4823569.4400000004</v>
      </c>
      <c r="M53" s="9">
        <f t="shared" si="6"/>
        <v>4823569.4400000004</v>
      </c>
      <c r="N53" s="9">
        <f t="shared" si="6"/>
        <v>4823569.4400000004</v>
      </c>
    </row>
    <row r="54" spans="1:14" x14ac:dyDescent="0.25">
      <c r="A54" s="4" t="s">
        <v>62</v>
      </c>
      <c r="B54" s="5">
        <v>49382833.280000001</v>
      </c>
      <c r="C54" s="5">
        <v>4115236.1066666669</v>
      </c>
      <c r="D54" s="5">
        <v>4115236.1066666669</v>
      </c>
      <c r="E54" s="5">
        <v>4115236.1066666669</v>
      </c>
      <c r="F54" s="5">
        <v>4115236.1066666669</v>
      </c>
      <c r="G54" s="5">
        <v>4115236.1066666669</v>
      </c>
      <c r="H54" s="5">
        <v>4115236.1066666669</v>
      </c>
      <c r="I54" s="5">
        <v>4115236.1066666669</v>
      </c>
      <c r="J54" s="5">
        <v>4115236.1066666669</v>
      </c>
      <c r="K54" s="5">
        <v>4115236.1066666669</v>
      </c>
      <c r="L54" s="5">
        <v>4115236.1066666669</v>
      </c>
      <c r="M54" s="5">
        <v>4115236.1066666669</v>
      </c>
      <c r="N54" s="5">
        <v>4115236.1066666669</v>
      </c>
    </row>
    <row r="55" spans="1:14" x14ac:dyDescent="0.25">
      <c r="A55" s="4" t="s">
        <v>63</v>
      </c>
      <c r="B55" s="5">
        <v>8500000</v>
      </c>
      <c r="C55" s="5">
        <v>708333.33333333337</v>
      </c>
      <c r="D55" s="5">
        <v>708333.33333333337</v>
      </c>
      <c r="E55" s="5">
        <v>708333.33333333337</v>
      </c>
      <c r="F55" s="5">
        <v>708333.33333333337</v>
      </c>
      <c r="G55" s="5">
        <v>708333.33333333337</v>
      </c>
      <c r="H55" s="5">
        <v>708333.33333333337</v>
      </c>
      <c r="I55" s="5">
        <v>708333.33333333337</v>
      </c>
      <c r="J55" s="5">
        <v>708333.33333333337</v>
      </c>
      <c r="K55" s="5">
        <v>708333.33333333337</v>
      </c>
      <c r="L55" s="5">
        <v>708333.33333333337</v>
      </c>
      <c r="M55" s="5">
        <v>708333.33333333337</v>
      </c>
      <c r="N55" s="5">
        <v>708333.33333333337</v>
      </c>
    </row>
    <row r="56" spans="1:14" x14ac:dyDescent="0.25">
      <c r="A56" s="4" t="s">
        <v>64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25">
      <c r="A57" s="3" t="s">
        <v>65</v>
      </c>
      <c r="B57" s="9">
        <f t="shared" ref="B57:N57" si="7">SUM(B58:B64)</f>
        <v>1600000</v>
      </c>
      <c r="C57" s="9">
        <f t="shared" si="7"/>
        <v>133333.33333333334</v>
      </c>
      <c r="D57" s="9">
        <f t="shared" si="7"/>
        <v>133333.33333333334</v>
      </c>
      <c r="E57" s="9">
        <f t="shared" si="7"/>
        <v>133333.33333333334</v>
      </c>
      <c r="F57" s="9">
        <f t="shared" si="7"/>
        <v>133333.33333333334</v>
      </c>
      <c r="G57" s="9">
        <f t="shared" si="7"/>
        <v>133333.33333333334</v>
      </c>
      <c r="H57" s="9">
        <f t="shared" si="7"/>
        <v>133333.33333333334</v>
      </c>
      <c r="I57" s="9">
        <f t="shared" si="7"/>
        <v>133333.33333333334</v>
      </c>
      <c r="J57" s="9">
        <f t="shared" si="7"/>
        <v>133333.33333333334</v>
      </c>
      <c r="K57" s="9">
        <f t="shared" si="7"/>
        <v>133333.33333333334</v>
      </c>
      <c r="L57" s="9">
        <f t="shared" si="7"/>
        <v>133333.33333333334</v>
      </c>
      <c r="M57" s="9">
        <f t="shared" si="7"/>
        <v>133333.33333333334</v>
      </c>
      <c r="N57" s="9">
        <f t="shared" si="7"/>
        <v>133333.33333333334</v>
      </c>
    </row>
    <row r="58" spans="1:14" x14ac:dyDescent="0.25">
      <c r="A58" s="4" t="s">
        <v>66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</row>
    <row r="59" spans="1:14" x14ac:dyDescent="0.25">
      <c r="A59" s="4" t="s">
        <v>67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25">
      <c r="A60" s="4" t="s">
        <v>68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25">
      <c r="A61" s="4" t="s">
        <v>69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 t="s">
        <v>70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 t="s">
        <v>71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4" t="s">
        <v>72</v>
      </c>
      <c r="B64" s="5">
        <v>1600000</v>
      </c>
      <c r="C64" s="5">
        <v>133333.33333333334</v>
      </c>
      <c r="D64" s="5">
        <v>133333.33333333334</v>
      </c>
      <c r="E64" s="5">
        <v>133333.33333333334</v>
      </c>
      <c r="F64" s="5">
        <v>133333.33333333334</v>
      </c>
      <c r="G64" s="5">
        <v>133333.33333333334</v>
      </c>
      <c r="H64" s="5">
        <v>133333.33333333334</v>
      </c>
      <c r="I64" s="5">
        <v>133333.33333333334</v>
      </c>
      <c r="J64" s="5">
        <v>133333.33333333334</v>
      </c>
      <c r="K64" s="5">
        <v>133333.33333333334</v>
      </c>
      <c r="L64" s="5">
        <v>133333.33333333334</v>
      </c>
      <c r="M64" s="5">
        <v>133333.33333333334</v>
      </c>
      <c r="N64" s="5">
        <v>133333.33333333334</v>
      </c>
    </row>
    <row r="65" spans="1:14" x14ac:dyDescent="0.25">
      <c r="A65" s="3" t="s">
        <v>73</v>
      </c>
      <c r="B65" s="9">
        <f t="shared" ref="B65:N65" si="8">SUM(B66:B68)</f>
        <v>17150000</v>
      </c>
      <c r="C65" s="9">
        <f t="shared" si="8"/>
        <v>1429166.6666666667</v>
      </c>
      <c r="D65" s="9">
        <f t="shared" si="8"/>
        <v>1429166.6666666667</v>
      </c>
      <c r="E65" s="9">
        <f t="shared" si="8"/>
        <v>1429166.6666666667</v>
      </c>
      <c r="F65" s="9">
        <f t="shared" si="8"/>
        <v>1429166.6666666667</v>
      </c>
      <c r="G65" s="9">
        <f t="shared" si="8"/>
        <v>1429166.6666666667</v>
      </c>
      <c r="H65" s="9">
        <f t="shared" si="8"/>
        <v>1429166.6666666667</v>
      </c>
      <c r="I65" s="9">
        <f t="shared" si="8"/>
        <v>1429166.6666666667</v>
      </c>
      <c r="J65" s="9">
        <f t="shared" si="8"/>
        <v>1429166.6666666667</v>
      </c>
      <c r="K65" s="9">
        <f t="shared" si="8"/>
        <v>1429166.6666666667</v>
      </c>
      <c r="L65" s="9">
        <f t="shared" si="8"/>
        <v>1429166.6666666667</v>
      </c>
      <c r="M65" s="9">
        <f t="shared" si="8"/>
        <v>1429166.6666666667</v>
      </c>
      <c r="N65" s="9">
        <f t="shared" si="8"/>
        <v>1429166.6666666667</v>
      </c>
    </row>
    <row r="66" spans="1:14" x14ac:dyDescent="0.25">
      <c r="A66" s="4" t="s">
        <v>74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4" t="s">
        <v>75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</row>
    <row r="68" spans="1:14" x14ac:dyDescent="0.25">
      <c r="A68" s="4" t="s">
        <v>76</v>
      </c>
      <c r="B68" s="5">
        <v>17150000</v>
      </c>
      <c r="C68" s="5">
        <v>1429166.6666666667</v>
      </c>
      <c r="D68" s="5">
        <v>1429166.6666666667</v>
      </c>
      <c r="E68" s="5">
        <v>1429166.6666666667</v>
      </c>
      <c r="F68" s="5">
        <v>1429166.6666666667</v>
      </c>
      <c r="G68" s="5">
        <v>1429166.6666666667</v>
      </c>
      <c r="H68" s="5">
        <v>1429166.6666666667</v>
      </c>
      <c r="I68" s="5">
        <v>1429166.6666666667</v>
      </c>
      <c r="J68" s="5">
        <v>1429166.6666666667</v>
      </c>
      <c r="K68" s="5">
        <v>1429166.6666666667</v>
      </c>
      <c r="L68" s="5">
        <v>1429166.6666666667</v>
      </c>
      <c r="M68" s="5">
        <v>1429166.6666666667</v>
      </c>
      <c r="N68" s="5">
        <v>1429166.6666666667</v>
      </c>
    </row>
    <row r="69" spans="1:14" x14ac:dyDescent="0.25">
      <c r="A69" s="3" t="s">
        <v>77</v>
      </c>
      <c r="B69" s="9">
        <f t="shared" ref="B69:N69" si="9">SUM(B70:B76)</f>
        <v>0</v>
      </c>
      <c r="C69" s="9">
        <f t="shared" si="9"/>
        <v>0</v>
      </c>
      <c r="D69" s="9">
        <f t="shared" si="9"/>
        <v>0</v>
      </c>
      <c r="E69" s="9">
        <f t="shared" si="9"/>
        <v>0</v>
      </c>
      <c r="F69" s="9">
        <f t="shared" si="9"/>
        <v>0</v>
      </c>
      <c r="G69" s="9">
        <f t="shared" si="9"/>
        <v>0</v>
      </c>
      <c r="H69" s="9">
        <f t="shared" si="9"/>
        <v>0</v>
      </c>
      <c r="I69" s="9">
        <f t="shared" si="9"/>
        <v>0</v>
      </c>
      <c r="J69" s="9">
        <f t="shared" si="9"/>
        <v>0</v>
      </c>
      <c r="K69" s="9">
        <f t="shared" si="9"/>
        <v>0</v>
      </c>
      <c r="L69" s="9">
        <f t="shared" si="9"/>
        <v>0</v>
      </c>
      <c r="M69" s="9">
        <f t="shared" si="9"/>
        <v>0</v>
      </c>
      <c r="N69" s="9">
        <f t="shared" si="9"/>
        <v>0</v>
      </c>
    </row>
    <row r="70" spans="1:14" x14ac:dyDescent="0.25">
      <c r="A70" s="4" t="s">
        <v>78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4" t="s">
        <v>79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25">
      <c r="A72" s="4" t="s">
        <v>80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25">
      <c r="A73" s="4" t="s">
        <v>81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x14ac:dyDescent="0.25">
      <c r="A74" s="4" t="s">
        <v>82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x14ac:dyDescent="0.25">
      <c r="A75" s="4" t="s">
        <v>83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x14ac:dyDescent="0.25">
      <c r="A76" s="4" t="s">
        <v>84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</sheetData>
  <mergeCells count="2">
    <mergeCell ref="A1:N1"/>
    <mergeCell ref="A2:N2"/>
  </mergeCells>
  <printOptions horizontalCentered="1"/>
  <pageMargins left="0.70866141732283472" right="0.70866141732283472" top="0.74803149606299213" bottom="0.74803149606299213" header="0.31496062992125984" footer="0.31496062992125984"/>
  <pageSetup scale="50" fitToHeight="3" orientation="landscape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>SAP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AG</dc:creator>
  <dc:description>last changed on 04/09/2000 _</dc:description>
  <cp:lastModifiedBy>EVELIN</cp:lastModifiedBy>
  <cp:lastPrinted>2023-05-18T19:45:58Z</cp:lastPrinted>
  <dcterms:created xsi:type="dcterms:W3CDTF">1998-10-05T16:14:56Z</dcterms:created>
  <dcterms:modified xsi:type="dcterms:W3CDTF">2023-05-18T19:46:01Z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-801096635</vt:i4>
  </property>
  <property fmtid="{D5CDD505-2E9C-101B-9397-08002B2CF9AE}" pid="3" name="_EmailSubject">
    <vt:lpwstr>VBA Signierrequest</vt:lpwstr>
  </property>
  <property fmtid="{D5CDD505-2E9C-101B-9397-08002B2CF9AE}" pid="4" name="_AuthorEmail">
    <vt:lpwstr>martin.riesterer@sap.com</vt:lpwstr>
  </property>
  <property fmtid="{D5CDD505-2E9C-101B-9397-08002B2CF9AE}" pid="5" name="_AuthorEmailDisplayName">
    <vt:lpwstr>Riesterer, Martin</vt:lpwstr>
  </property>
  <property fmtid="{D5CDD505-2E9C-101B-9397-08002B2CF9AE}" pid="6" name="_NewReviewCycle">
    <vt:lpwstr/>
  </property>
  <property fmtid="{D5CDD505-2E9C-101B-9397-08002B2CF9AE}" pid="7" name="_PreviousAdHocReviewCycleID">
    <vt:i4>35375749</vt:i4>
  </property>
  <property fmtid="{D5CDD505-2E9C-101B-9397-08002B2CF9AE}" pid="8" name="_ReviewingToolsShownOnce">
    <vt:lpwstr/>
  </property>
</Properties>
</file>