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ABRIL JUNIO\DIGITAL\"/>
    </mc:Choice>
  </mc:AlternateContent>
  <xr:revisionPtr revIDLastSave="0" documentId="8_{6134E683-E788-4D95-992F-1166AAD9CD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<sst xmlns="http://schemas.openxmlformats.org/spreadsheetml/2006/main" count="56" uniqueCount="56">
  <si>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</si>
  <si>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</si>
  <si>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</si>
  <si>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</si>
  <si>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</si>
  <si>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</si>
  <si>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</si>
  <si>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</si>
  <si>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</si>
  <si>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</si>
  <si>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</si>
  <si>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</si>
  <si>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</si>
  <si>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</si>
  <si>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</si>
  <si>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</si>
  <si>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</si>
  <si>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</si>
  <si>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</si>
  <si>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</si>
  <si>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</si>
  <si>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</si>
  <si>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</si>
  <si>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</si>
  <si>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</si>
  <si>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</si>
  <si>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</si>
  <si>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</si>
  <si>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</si>
  <si>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</si>
  <si>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</si>
  <si>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</si>
  <si>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</si>
  <si>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</si>
  <si>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</si>
  <si>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</si>
  <si>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</si>
  <si>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</si>
  <si>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</si>
  <si>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</si>
  <si>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</si>
  <si>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</si>
  <si>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</si>
  <si>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</si>
  <si>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</si>
  <si>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</si>
  <si>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</si>
  <si>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</si>
  <si>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</si>
  <si>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</si>
  <si>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</si>
  <si>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</si>
  <si>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</si>
  <si>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</si>
  <si>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</si>
  <si>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del Deporte de Guanajuato
Estado de Actividades
Del 1 de Enero al 30 de Junio de 2023 y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</si>
</sst>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4" fillId="0" borderId="4" xfId="17" applyFont="1" applyBorder="1" applyAlignment="1" applyProtection="1">
      <alignment horizontal="right"/>
      <protection locked="0"/>
    </xf>
    <xf numFmtId="43" fontId="4" fillId="0" borderId="4" xfId="17" applyFont="1" applyBorder="1" applyAlignment="1" applyProtection="1">
      <alignment horizontal="center" vertical="center"/>
      <protection locked="0"/>
    </xf>
    <xf numFmtId="43" fontId="3" fillId="0" borderId="4" xfId="17" applyFont="1" applyBorder="1" applyAlignment="1" applyProtection="1">
      <alignment horizontal="right"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25" zoomScaleNormal="100" workbookViewId="0">
      <selection activeCell="A41" sqref="A4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55</v>
      </c>
      <c r="B1" s="15"/>
      <c r="C1" s="16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7">
        <f>SUM(B5:B11)</f>
        <v>3837956.02</v>
      </c>
      <c r="C4" s="17">
        <f>SUM(C5:C11)</f>
        <v>2983478.77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46</v>
      </c>
      <c r="B9" s="18">
        <v>0</v>
      </c>
      <c r="C9" s="18">
        <v>76877.77</v>
      </c>
      <c r="D9" s="4">
        <v>4150</v>
      </c>
    </row>
    <row r="10" spans="1:4" x14ac:dyDescent="0.2">
      <c r="A10" s="8" t="s">
        <v>47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48</v>
      </c>
      <c r="B11" s="18">
        <v>3837956.02</v>
      </c>
      <c r="C11" s="18">
        <v>2906601</v>
      </c>
      <c r="D11" s="4">
        <v>4170</v>
      </c>
    </row>
    <row r="12" spans="1:4" ht="11.25" customHeight="1" x14ac:dyDescent="0.2">
      <c r="A12" s="8"/>
      <c r="B12" s="19"/>
      <c r="C12" s="19"/>
      <c r="D12" s="2"/>
    </row>
    <row r="13" spans="1:4" ht="33.75" x14ac:dyDescent="0.2">
      <c r="A13" s="7" t="s">
        <v>49</v>
      </c>
      <c r="B13" s="17">
        <f>SUM(B14:B15)</f>
        <v>4105363.15</v>
      </c>
      <c r="C13" s="17">
        <f>SUM(C14:C15)</f>
        <v>3499504.98</v>
      </c>
      <c r="D13" s="2"/>
    </row>
    <row r="14" spans="1:4" ht="22.5" x14ac:dyDescent="0.2">
      <c r="A14" s="8" t="s">
        <v>50</v>
      </c>
      <c r="B14" s="18">
        <v>0</v>
      </c>
      <c r="C14" s="18">
        <v>0</v>
      </c>
      <c r="D14" s="4">
        <v>4210</v>
      </c>
    </row>
    <row r="15" spans="1:4" ht="11.25" customHeight="1" x14ac:dyDescent="0.2">
      <c r="A15" s="8" t="s">
        <v>51</v>
      </c>
      <c r="B15" s="18">
        <v>4105363.15</v>
      </c>
      <c r="C15" s="18">
        <v>3499504.98</v>
      </c>
      <c r="D15" s="4">
        <v>4220</v>
      </c>
    </row>
    <row r="16" spans="1:4" ht="11.25" customHeight="1" x14ac:dyDescent="0.2">
      <c r="A16" s="8"/>
      <c r="B16" s="19"/>
      <c r="C16" s="19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9"/>
      <c r="C23" s="19"/>
      <c r="D23" s="2"/>
    </row>
    <row r="24" spans="1:5" ht="11.25" customHeight="1" x14ac:dyDescent="0.2">
      <c r="A24" s="6" t="s">
        <v>9</v>
      </c>
      <c r="B24" s="17">
        <f>SUM(B4+B13+B17)</f>
        <v>7943319.1699999999</v>
      </c>
      <c r="C24" s="20">
        <f>SUM(C4+C13+C17)</f>
        <v>6482983.75</v>
      </c>
      <c r="D24" s="2"/>
    </row>
    <row r="25" spans="1:5" ht="11.25" customHeight="1" x14ac:dyDescent="0.2">
      <c r="A25" s="10"/>
      <c r="B25" s="19"/>
      <c r="C25" s="19"/>
      <c r="D25" s="2"/>
      <c r="E25" s="2"/>
    </row>
    <row r="26" spans="1:5" s="2" customFormat="1" ht="11.25" customHeight="1" x14ac:dyDescent="0.2">
      <c r="A26" s="6" t="s">
        <v>8</v>
      </c>
      <c r="B26" s="19"/>
      <c r="C26" s="19"/>
      <c r="E26" s="1"/>
    </row>
    <row r="27" spans="1:5" ht="11.25" customHeight="1" x14ac:dyDescent="0.2">
      <c r="A27" s="7" t="s">
        <v>41</v>
      </c>
      <c r="B27" s="17">
        <f>SUM(B28:B30)</f>
        <v>5958963.5999999996</v>
      </c>
      <c r="C27" s="17">
        <f>SUM(C28:C30)</f>
        <v>5020162.41</v>
      </c>
      <c r="D27" s="2"/>
    </row>
    <row r="28" spans="1:5" ht="11.25" customHeight="1" x14ac:dyDescent="0.2">
      <c r="A28" s="8" t="s">
        <v>36</v>
      </c>
      <c r="B28" s="18">
        <v>3822174.04</v>
      </c>
      <c r="C28" s="18">
        <v>3147515.73</v>
      </c>
      <c r="D28" s="4">
        <v>5110</v>
      </c>
    </row>
    <row r="29" spans="1:5" ht="11.25" customHeight="1" x14ac:dyDescent="0.2">
      <c r="A29" s="8" t="s">
        <v>16</v>
      </c>
      <c r="B29" s="18">
        <v>686864.75</v>
      </c>
      <c r="C29" s="18">
        <v>377401.32</v>
      </c>
      <c r="D29" s="4">
        <v>5120</v>
      </c>
    </row>
    <row r="30" spans="1:5" ht="11.25" customHeight="1" x14ac:dyDescent="0.2">
      <c r="A30" s="8" t="s">
        <v>17</v>
      </c>
      <c r="B30" s="18">
        <v>1449924.81</v>
      </c>
      <c r="C30" s="18">
        <v>1495245.36</v>
      </c>
      <c r="D30" s="4">
        <v>5130</v>
      </c>
    </row>
    <row r="31" spans="1:5" ht="11.25" customHeight="1" x14ac:dyDescent="0.2">
      <c r="A31" s="8"/>
      <c r="B31" s="19"/>
      <c r="C31" s="19"/>
      <c r="D31" s="2"/>
    </row>
    <row r="32" spans="1:5" ht="11.25" customHeight="1" x14ac:dyDescent="0.2">
      <c r="A32" s="7" t="s">
        <v>52</v>
      </c>
      <c r="B32" s="17">
        <f>SUM(B33:B41)</f>
        <v>445530</v>
      </c>
      <c r="C32" s="17">
        <f>SUM(C33:C41)</f>
        <v>799967.56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445530</v>
      </c>
      <c r="C36" s="18">
        <v>799967.56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9"/>
      <c r="C42" s="19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9"/>
      <c r="C47" s="19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9"/>
      <c r="C54" s="19"/>
      <c r="D54" s="2"/>
    </row>
    <row r="55" spans="1:5" ht="11.25" customHeight="1" x14ac:dyDescent="0.2">
      <c r="A55" s="7" t="s">
        <v>43</v>
      </c>
      <c r="B55" s="17">
        <f>SUM(B56:B59)</f>
        <v>0</v>
      </c>
      <c r="C55" s="17">
        <f>SUM(C56:C59)</f>
        <v>0</v>
      </c>
      <c r="D55" s="2"/>
    </row>
    <row r="56" spans="1:5" ht="11.25" customHeight="1" x14ac:dyDescent="0.2">
      <c r="A56" s="8" t="s">
        <v>31</v>
      </c>
      <c r="B56" s="18">
        <v>0</v>
      </c>
      <c r="C56" s="18">
        <v>0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9"/>
      <c r="C60" s="19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>
        <v>5610</v>
      </c>
    </row>
    <row r="63" spans="1:5" ht="11.25" customHeight="1" x14ac:dyDescent="0.2">
      <c r="A63" s="9"/>
      <c r="B63" s="19"/>
      <c r="C63" s="19"/>
      <c r="D63" s="2"/>
    </row>
    <row r="64" spans="1:5" ht="11.25" customHeight="1" x14ac:dyDescent="0.2">
      <c r="A64" s="6" t="s">
        <v>44</v>
      </c>
      <c r="B64" s="17">
        <f>B61+B55+B48+B43+B32+B27</f>
        <v>6404493.5999999996</v>
      </c>
      <c r="C64" s="20">
        <f>C61+C55+C48+C43+C32+C27</f>
        <v>5820129.9700000007</v>
      </c>
      <c r="D64" s="2"/>
      <c r="E64" s="2"/>
    </row>
    <row r="65" spans="1:8" ht="11.25" customHeight="1" x14ac:dyDescent="0.2">
      <c r="A65" s="10"/>
      <c r="B65" s="19"/>
      <c r="C65" s="19"/>
      <c r="D65" s="2"/>
      <c r="E65" s="2"/>
    </row>
    <row r="66" spans="1:8" s="2" customFormat="1" x14ac:dyDescent="0.2">
      <c r="A66" s="6" t="s">
        <v>38</v>
      </c>
      <c r="B66" s="17">
        <f>B24-B64</f>
        <v>1538825.5700000003</v>
      </c>
      <c r="C66" s="17">
        <f>C24-C64</f>
        <v>662853.77999999933</v>
      </c>
      <c r="E66" s="1"/>
    </row>
    <row r="67" spans="1:8" s="2" customFormat="1" x14ac:dyDescent="0.2">
      <c r="A67" s="9"/>
      <c r="B67" s="19"/>
      <c r="C67" s="19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2019-05-15T20:49:00Z</cp:lastPrinted>
  <dcterms:created xsi:type="dcterms:W3CDTF">2012-12-11T20:29:16Z</dcterms:created>
  <dcterms:modified xsi:type="dcterms:W3CDTF">2023-07-25T16:58:28Z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