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ABRIL JUNIO\DIGITAL\"/>
    </mc:Choice>
  </mc:AlternateContent>
  <xr:revisionPtr revIDLastSave="0" documentId="8_{D2457BE6-A0A8-4E57-AB2A-DD96DF58C54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1" i="4" l="1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<sst xmlns="http://schemas.openxmlformats.org/spreadsheetml/2006/main" count="99" uniqueCount="51">
  <si>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</si>
  <si>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</si>
  <si>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</si>
  <si>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</si>
  <si>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</si>
  <si>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</si>
  <si>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</si>
  <si>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</si>
  <si>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</si>
  <si>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</si>
  <si>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</si>
  <si>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</si>
  <si>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</si>
  <si>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</si>
  <si>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</si>
  <si>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</si>
  <si>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</si>
  <si>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</si>
  <si>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</si>
  <si>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</si>
  <si>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</si>
  <si>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</si>
  <si>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</si>
  <si>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</si>
  <si>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</si>
  <si>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</si>
  <si>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</si>
  <si>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</si>
  <si>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</si>
  <si>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</si>
  <si>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</si>
  <si>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</si>
  <si>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</si>
  <si>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</si>
  <si>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</si>
  <si>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</si>
  <si>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</si>
  <si>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</si>
  <si>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</si>
  <si>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</si>
  <si>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</si>
  <si>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</si>
  <si>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</si>
  <si>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</si>
  <si>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</si>
  <si>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</si>
  <si>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</si>
  <si>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</si>
  <si>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</si>
  <si>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</si>
  <si>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de Guanajuato
Estado Analítico de Ingresos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</si>
</sst>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activeCell="B40" sqref="B4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6" t="s">
        <v>50</v>
      </c>
      <c r="B1" s="37"/>
      <c r="C1" s="37"/>
      <c r="D1" s="37"/>
      <c r="E1" s="37"/>
      <c r="F1" s="37"/>
      <c r="G1" s="38"/>
    </row>
    <row r="2" spans="1:8" s="3" customFormat="1" x14ac:dyDescent="0.2">
      <c r="A2" s="39" t="s">
        <v>14</v>
      </c>
      <c r="B2" s="37" t="s">
        <v>22</v>
      </c>
      <c r="C2" s="37"/>
      <c r="D2" s="37"/>
      <c r="E2" s="37"/>
      <c r="F2" s="37"/>
      <c r="G2" s="46" t="s">
        <v>19</v>
      </c>
    </row>
    <row r="3" spans="1:8" s="1" customFormat="1" ht="24.95" customHeight="1" x14ac:dyDescent="0.2">
      <c r="A3" s="40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7"/>
    </row>
    <row r="4" spans="1:8" s="1" customFormat="1" x14ac:dyDescent="0.2">
      <c r="A4" s="41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1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1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2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1" t="s">
        <v>24</v>
      </c>
      <c r="B11" s="16">
        <v>5162638</v>
      </c>
      <c r="C11" s="16">
        <v>0</v>
      </c>
      <c r="D11" s="16">
        <f t="shared" si="2"/>
        <v>5162638</v>
      </c>
      <c r="E11" s="16">
        <v>3837956.02</v>
      </c>
      <c r="F11" s="16">
        <v>3837956.02</v>
      </c>
      <c r="G11" s="16">
        <f t="shared" si="3"/>
        <v>-1324681.98</v>
      </c>
      <c r="H11" s="30" t="s">
        <v>42</v>
      </c>
    </row>
    <row r="12" spans="1:8" ht="22.5" x14ac:dyDescent="0.2">
      <c r="A12" s="31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1" t="s">
        <v>26</v>
      </c>
      <c r="B13" s="16">
        <v>8210642.3300000001</v>
      </c>
      <c r="C13" s="16">
        <v>0</v>
      </c>
      <c r="D13" s="16">
        <f t="shared" si="2"/>
        <v>8210642.3300000001</v>
      </c>
      <c r="E13" s="16">
        <v>4105363.15</v>
      </c>
      <c r="F13" s="16">
        <v>4105363.15</v>
      </c>
      <c r="G13" s="16">
        <f t="shared" si="3"/>
        <v>-4105279.18</v>
      </c>
      <c r="H13" s="30" t="s">
        <v>44</v>
      </c>
    </row>
    <row r="14" spans="1:8" x14ac:dyDescent="0.2">
      <c r="A14" s="31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13373280.33</v>
      </c>
      <c r="C16" s="17">
        <f t="shared" ref="C16:G16" si="6">SUM(C5:C14)</f>
        <v>0</v>
      </c>
      <c r="D16" s="17">
        <f t="shared" si="6"/>
        <v>13373280.33</v>
      </c>
      <c r="E16" s="17">
        <f t="shared" si="6"/>
        <v>7943319.1699999999</v>
      </c>
      <c r="F16" s="10">
        <f t="shared" si="6"/>
        <v>7943319.1699999999</v>
      </c>
      <c r="G16" s="11">
        <f t="shared" si="6"/>
        <v>-5429961.1600000001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2" t="s">
        <v>23</v>
      </c>
      <c r="B18" s="37" t="s">
        <v>22</v>
      </c>
      <c r="C18" s="37"/>
      <c r="D18" s="37"/>
      <c r="E18" s="37"/>
      <c r="F18" s="37"/>
      <c r="G18" s="46" t="s">
        <v>19</v>
      </c>
      <c r="H18" s="30" t="s">
        <v>46</v>
      </c>
    </row>
    <row r="19" spans="1:8" ht="22.5" x14ac:dyDescent="0.2">
      <c r="A19" s="43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7"/>
      <c r="H19" s="30" t="s">
        <v>46</v>
      </c>
    </row>
    <row r="20" spans="1:8" x14ac:dyDescent="0.2">
      <c r="A20" s="44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3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4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4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4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4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4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4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5" t="s">
        <v>48</v>
      </c>
      <c r="B31" s="20">
        <f t="shared" ref="B31:G31" si="14">SUM(B32:B35)</f>
        <v>13373280.33</v>
      </c>
      <c r="C31" s="20">
        <f t="shared" si="14"/>
        <v>0</v>
      </c>
      <c r="D31" s="20">
        <f t="shared" si="14"/>
        <v>13373280.33</v>
      </c>
      <c r="E31" s="20">
        <f t="shared" si="14"/>
        <v>7943319.1699999999</v>
      </c>
      <c r="F31" s="20">
        <f t="shared" si="14"/>
        <v>7943319.1699999999</v>
      </c>
      <c r="G31" s="20">
        <f t="shared" si="14"/>
        <v>-5429961.1600000001</v>
      </c>
      <c r="H31" s="30" t="s">
        <v>46</v>
      </c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4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4" t="s">
        <v>32</v>
      </c>
      <c r="B34" s="19">
        <v>5162638</v>
      </c>
      <c r="C34" s="19">
        <v>0</v>
      </c>
      <c r="D34" s="19">
        <f>B34+C34</f>
        <v>5162638</v>
      </c>
      <c r="E34" s="19">
        <v>3837956.02</v>
      </c>
      <c r="F34" s="19">
        <v>3837956.02</v>
      </c>
      <c r="G34" s="19">
        <f t="shared" si="15"/>
        <v>-1324681.98</v>
      </c>
      <c r="H34" s="30" t="s">
        <v>42</v>
      </c>
    </row>
    <row r="35" spans="1:8" ht="22.5" x14ac:dyDescent="0.2">
      <c r="A35" s="34" t="s">
        <v>26</v>
      </c>
      <c r="B35" s="19">
        <v>8210642.3300000001</v>
      </c>
      <c r="C35" s="19">
        <v>0</v>
      </c>
      <c r="D35" s="19">
        <f>B35+C35</f>
        <v>8210642.3300000001</v>
      </c>
      <c r="E35" s="19">
        <v>4105363.15</v>
      </c>
      <c r="F35" s="19">
        <v>4105363.15</v>
      </c>
      <c r="G35" s="19">
        <f t="shared" ref="G35" si="16">F35-B35</f>
        <v>-4105279.18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3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4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13373280.33</v>
      </c>
      <c r="C40" s="17">
        <f t="shared" ref="C40:G40" si="18">SUM(C37+C31+C21)</f>
        <v>0</v>
      </c>
      <c r="D40" s="17">
        <f t="shared" si="18"/>
        <v>13373280.33</v>
      </c>
      <c r="E40" s="17">
        <f t="shared" si="18"/>
        <v>7943319.1699999999</v>
      </c>
      <c r="F40" s="17">
        <f t="shared" si="18"/>
        <v>7943319.1699999999</v>
      </c>
      <c r="G40" s="11">
        <f t="shared" si="18"/>
        <v>-5429961.1600000001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5" t="s">
        <v>36</v>
      </c>
      <c r="B45" s="45"/>
      <c r="C45" s="45"/>
      <c r="D45" s="45"/>
      <c r="E45" s="45"/>
      <c r="F45" s="45"/>
      <c r="G45" s="45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2019-04-05T21:16:20Z</cp:lastPrinted>
  <dcterms:created xsi:type="dcterms:W3CDTF">2012-12-11T20:48:19Z</dcterms:created>
  <dcterms:modified xsi:type="dcterms:W3CDTF">2023-07-25T17:40:13Z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