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Generados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<sst xmlns="http://schemas.openxmlformats.org/spreadsheetml/2006/main" count="27" uniqueCount="27">
  <si>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</si>
  <si>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</si>
  <si>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</si>
  <si>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</si>
  <si>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</si>
  <si>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</si>
  <si>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</si>
  <si>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</si>
  <si>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</si>
  <si>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</si>
  <si>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</si>
  <si>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</si>
  <si>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</si>
  <si>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</si>
  <si>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</si>
  <si>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</si>
  <si>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</si>
  <si>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</si>
  <si>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</si>
  <si>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</si>
  <si>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</si>
  <si>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</si>
  <si>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</si>
  <si>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</si>
  <si>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</si>
  <si>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</si>
  <si>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 Guanajuato, Gto.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</si>
</sst>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4" fontId="3" fillId="0" borderId="5" xfId="8" applyNumberFormat="1" applyFont="1" applyFill="1" applyBorder="1" applyAlignment="1">
      <alignment horizontal="left" vertical="top" indent="1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6" xfId="8" applyNumberFormat="1" applyFont="1" applyFill="1" applyBorder="1" applyAlignment="1">
      <alignment horizontal="left" vertical="top" indent="2"/>
    </xf>
    <xf numFmtId="4" fontId="3" fillId="0" borderId="6" xfId="8" applyNumberFormat="1" applyFont="1" applyFill="1" applyBorder="1" applyAlignment="1" applyProtection="1">
      <alignment vertical="top" wrapText="1"/>
      <protection locked="0"/>
    </xf>
    <xf numFmtId="4" fontId="4" fillId="0" borderId="6" xfId="8" applyNumberFormat="1" applyFont="1" applyFill="1" applyBorder="1" applyAlignment="1">
      <alignment horizontal="left" vertical="top" indent="2"/>
    </xf>
    <xf numFmtId="4" fontId="4" fillId="0" borderId="6" xfId="8" applyNumberFormat="1" applyFont="1" applyFill="1" applyBorder="1" applyAlignment="1" applyProtection="1">
      <alignment vertical="top" wrapText="1"/>
      <protection locked="0"/>
    </xf>
    <xf numFmtId="4" fontId="4" fillId="0" borderId="6" xfId="8" applyNumberFormat="1" applyFont="1" applyFill="1" applyBorder="1" applyAlignment="1" applyProtection="1">
      <alignment wrapText="1"/>
      <protection locked="0"/>
    </xf>
    <xf numFmtId="4" fontId="4" fillId="0" borderId="7" xfId="8" applyNumberFormat="1" applyFont="1" applyFill="1" applyBorder="1" applyAlignment="1">
      <alignment horizontal="left" vertical="top" indent="2"/>
    </xf>
    <xf numFmtId="4" fontId="4" fillId="0" borderId="7" xfId="8" applyNumberFormat="1" applyFont="1" applyFill="1" applyBorder="1" applyAlignment="1" applyProtection="1">
      <alignment vertical="top" wrapText="1"/>
      <protection locked="0"/>
    </xf>
    <xf numFmtId="0" fontId="2" fillId="0" borderId="0" xfId="8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0</xdr:col>
      <xdr:colOff>618031</xdr:colOff>
      <xdr:row>0</xdr:row>
      <xdr:rowOff>608119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14300"/>
          <a:ext cx="560881" cy="493819"/>
        </a:xfrm>
        <a:prstGeom prst="rect">
          <a:avLst/>
        </a:prstGeom>
      </xdr:spPr>
    </xdr:pic>
    <xdr:clientData/>
  </xdr:twoCellAnchor>
  <xdr:twoCellAnchor editAs="oneCell">
    <xdr:from>
      <xdr:col>0</xdr:col>
      <xdr:colOff>674077</xdr:colOff>
      <xdr:row>34</xdr:row>
      <xdr:rowOff>142876</xdr:rowOff>
    </xdr:from>
    <xdr:to>
      <xdr:col>5</xdr:col>
      <xdr:colOff>208813</xdr:colOff>
      <xdr:row>39</xdr:row>
      <xdr:rowOff>52033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E3CC5A-DA9C-44F3-A0B4-E3431B20EE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468"/>
        <a:stretch/>
      </xdr:blipFill>
      <xdr:spPr>
        <a:xfrm>
          <a:off x="674077" y="5762626"/>
          <a:ext cx="8077928" cy="641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="130" zoomScaleNormal="130" workbookViewId="0">
      <selection activeCell="G18" sqref="G1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59.25" customHeight="1" x14ac:dyDescent="0.2">
      <c r="A1" s="14" t="s">
        <v>26</v>
      </c>
      <c r="B1" s="15"/>
      <c r="C1" s="15"/>
      <c r="D1" s="15"/>
      <c r="E1" s="15"/>
      <c r="F1" s="16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5">
        <f>B4+B12</f>
        <v>13658447.09</v>
      </c>
      <c r="C3" s="5">
        <f t="shared" ref="C3:F3" si="0">C4+C12</f>
        <v>30237047.359999999</v>
      </c>
      <c r="D3" s="5">
        <f t="shared" si="0"/>
        <v>13899511.379999999</v>
      </c>
      <c r="E3" s="5">
        <f t="shared" si="0"/>
        <v>16337535.980000004</v>
      </c>
      <c r="F3" s="5">
        <f t="shared" si="0"/>
        <v>2679088.8900000011</v>
      </c>
    </row>
    <row r="4" spans="1:6" x14ac:dyDescent="0.2">
      <c r="A4" s="6" t="s">
        <v>4</v>
      </c>
      <c r="B4" s="7">
        <f>SUM(B5:B11)</f>
        <v>7106418.6400000006</v>
      </c>
      <c r="C4" s="7">
        <f>SUM(C5:C11)</f>
        <v>14699397.850000001</v>
      </c>
      <c r="D4" s="7">
        <f>SUM(D5:D11)</f>
        <v>5086193.629999999</v>
      </c>
      <c r="E4" s="7">
        <f>SUM(E5:E11)</f>
        <v>9613204.2200000025</v>
      </c>
      <c r="F4" s="7">
        <f>SUM(F5:F11)</f>
        <v>2506785.580000001</v>
      </c>
    </row>
    <row r="5" spans="1:6" x14ac:dyDescent="0.2">
      <c r="A5" s="8" t="s">
        <v>5</v>
      </c>
      <c r="B5" s="9">
        <v>6826580.4699999997</v>
      </c>
      <c r="C5" s="9">
        <v>11782074.07</v>
      </c>
      <c r="D5" s="9">
        <v>2333736.61</v>
      </c>
      <c r="E5" s="9">
        <v>9448337.4600000009</v>
      </c>
      <c r="F5" s="9">
        <f t="shared" ref="F5:F11" si="1">E5-B5</f>
        <v>2621756.9900000012</v>
      </c>
    </row>
    <row r="6" spans="1:6" x14ac:dyDescent="0.2">
      <c r="A6" s="8" t="s">
        <v>6</v>
      </c>
      <c r="B6" s="9">
        <v>55014.23</v>
      </c>
      <c r="C6" s="9">
        <v>2657097.4700000002</v>
      </c>
      <c r="D6" s="9">
        <v>2634913.84</v>
      </c>
      <c r="E6" s="9">
        <v>22183.63</v>
      </c>
      <c r="F6" s="9">
        <f t="shared" si="1"/>
        <v>-32830.600000000006</v>
      </c>
    </row>
    <row r="7" spans="1:6" x14ac:dyDescent="0.2">
      <c r="A7" s="8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8" t="s">
        <v>1</v>
      </c>
      <c r="B8" s="9">
        <v>224823.94</v>
      </c>
      <c r="C8" s="9">
        <v>253962.31</v>
      </c>
      <c r="D8" s="9">
        <v>111279.18</v>
      </c>
      <c r="E8" s="9">
        <v>142683.13</v>
      </c>
      <c r="F8" s="9">
        <f t="shared" si="1"/>
        <v>-82140.81</v>
      </c>
    </row>
    <row r="9" spans="1:6" x14ac:dyDescent="0.2">
      <c r="A9" s="8" t="s">
        <v>2</v>
      </c>
      <c r="B9" s="9">
        <v>0</v>
      </c>
      <c r="C9" s="9">
        <v>6264</v>
      </c>
      <c r="D9" s="9">
        <v>6264</v>
      </c>
      <c r="E9" s="9">
        <v>0</v>
      </c>
      <c r="F9" s="9">
        <f t="shared" si="1"/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8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6" t="s">
        <v>10</v>
      </c>
      <c r="B12" s="7">
        <f>SUM(B13:B21)</f>
        <v>6552028.4499999993</v>
      </c>
      <c r="C12" s="7">
        <f>SUM(C13:C21)</f>
        <v>15537649.51</v>
      </c>
      <c r="D12" s="7">
        <f>SUM(D13:D21)</f>
        <v>8813317.75</v>
      </c>
      <c r="E12" s="7">
        <f>SUM(E13:E21)</f>
        <v>6724331.7600000007</v>
      </c>
      <c r="F12" s="7">
        <f>SUM(F13:F21)</f>
        <v>172303.31000000006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8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8" t="s">
        <v>13</v>
      </c>
      <c r="B15" s="10">
        <v>6123718.7999999998</v>
      </c>
      <c r="C15" s="10">
        <v>10116177.41</v>
      </c>
      <c r="D15" s="10">
        <v>3992458.61</v>
      </c>
      <c r="E15" s="10">
        <v>6123718.7999999998</v>
      </c>
      <c r="F15" s="10">
        <f t="shared" si="2"/>
        <v>0</v>
      </c>
    </row>
    <row r="16" spans="1:6" x14ac:dyDescent="0.2">
      <c r="A16" s="8" t="s">
        <v>14</v>
      </c>
      <c r="B16" s="9">
        <v>4329661.58</v>
      </c>
      <c r="C16" s="9">
        <v>4277928.7699999996</v>
      </c>
      <c r="D16" s="9">
        <v>0</v>
      </c>
      <c r="E16" s="9">
        <v>4277928.7699999996</v>
      </c>
      <c r="F16" s="9">
        <f t="shared" si="2"/>
        <v>-51732.810000000522</v>
      </c>
    </row>
    <row r="17" spans="1:6" x14ac:dyDescent="0.2">
      <c r="A17" s="8" t="s">
        <v>15</v>
      </c>
      <c r="B17" s="9">
        <v>10295</v>
      </c>
      <c r="C17" s="9">
        <v>10295</v>
      </c>
      <c r="D17" s="9">
        <v>0</v>
      </c>
      <c r="E17" s="9">
        <v>10295</v>
      </c>
      <c r="F17" s="9">
        <f t="shared" si="2"/>
        <v>0</v>
      </c>
    </row>
    <row r="18" spans="1:6" x14ac:dyDescent="0.2">
      <c r="A18" s="8" t="s">
        <v>16</v>
      </c>
      <c r="B18" s="9">
        <v>-4921368.95</v>
      </c>
      <c r="C18" s="9">
        <v>0</v>
      </c>
      <c r="D18" s="9">
        <v>4820859.1399999997</v>
      </c>
      <c r="E18" s="9">
        <v>-4820859.1399999997</v>
      </c>
      <c r="F18" s="9">
        <f t="shared" si="2"/>
        <v>100509.81000000052</v>
      </c>
    </row>
    <row r="19" spans="1:6" x14ac:dyDescent="0.2">
      <c r="A19" s="8" t="s">
        <v>17</v>
      </c>
      <c r="B19" s="9">
        <v>1009722.02</v>
      </c>
      <c r="C19" s="9">
        <v>1133248.33</v>
      </c>
      <c r="D19" s="9">
        <v>0</v>
      </c>
      <c r="E19" s="9">
        <v>1133248.33</v>
      </c>
      <c r="F19" s="9">
        <f t="shared" si="2"/>
        <v>123526.31000000006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11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f t="shared" si="2"/>
        <v>0</v>
      </c>
    </row>
    <row r="22" spans="1:6" ht="12.75" x14ac:dyDescent="0.2">
      <c r="A22" s="13"/>
    </row>
    <row r="23" spans="1:6" ht="12.75" x14ac:dyDescent="0.2">
      <c r="A23" s="13" t="s">
        <v>24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2023-07-30T05:21:05Z</cp:lastPrinted>
  <dcterms:created xsi:type="dcterms:W3CDTF">2014-02-09T04:04:15Z</dcterms:created>
  <dcterms:modified xsi:type="dcterms:W3CDTF">2023-07-30T05:29:03Z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