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GUILARO-PC\Desktop\Generados\"/>
    </mc:Choice>
  </mc:AlternateContent>
  <bookViews>
    <workbookView xWindow="0" yWindow="0" windowWidth="19200" windowHeight="11940"/>
  </bookViews>
  <sheets>
    <sheet name="F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<sst xmlns="http://schemas.openxmlformats.org/spreadsheetml/2006/main" count="45" uniqueCount="37">
  <si>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</si>
  <si>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</si>
  <si>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</si>
  <si>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</si>
  <si>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</si>
  <si>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</si>
  <si>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</si>
  <si>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</si>
  <si>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</si>
  <si>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</si>
  <si>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</si>
  <si>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</si>
  <si>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</si>
  <si>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</si>
  <si>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</si>
  <si>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</si>
  <si>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</si>
  <si>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</si>
  <si>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</si>
  <si>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</si>
  <si>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</si>
  <si>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</si>
  <si>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</si>
  <si>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</si>
  <si>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</si>
  <si>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</si>
  <si>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</si>
  <si>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</si>
  <si>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</si>
  <si>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</si>
  <si>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</si>
  <si>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</si>
  <si>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</si>
  <si>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</si>
  <si>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</si>
  <si>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</si>
  <si>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 Guanajuato, Gto.
Flujo de Fondos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</si>
</sst>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8" xfId="0" quotePrefix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/>
    <xf numFmtId="0" fontId="3" fillId="0" borderId="12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164" fontId="5" fillId="0" borderId="6" xfId="0" applyNumberFormat="1" applyFont="1" applyBorder="1"/>
    <xf numFmtId="164" fontId="5" fillId="0" borderId="7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2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1</xdr:col>
      <xdr:colOff>437056</xdr:colOff>
      <xdr:row>0</xdr:row>
      <xdr:rowOff>560494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735EE6-2D65-4739-B284-13BEE5BDC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66675"/>
          <a:ext cx="560881" cy="493819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54</xdr:row>
      <xdr:rowOff>38100</xdr:rowOff>
    </xdr:from>
    <xdr:to>
      <xdr:col>4</xdr:col>
      <xdr:colOff>1144182</xdr:colOff>
      <xdr:row>58</xdr:row>
      <xdr:rowOff>83442</xdr:rowOff>
    </xdr:to>
    <xdr:grpSp>
      <xdr:nvGrpSpPr>
        <xdr:cNvPr id="3" name="Grupo 2"/>
        <xdr:cNvGrpSpPr/>
      </xdr:nvGrpSpPr>
      <xdr:grpSpPr>
        <a:xfrm>
          <a:off x="220317" y="8428383"/>
          <a:ext cx="6953604" cy="608559"/>
          <a:chOff x="1877565" y="4519888"/>
          <a:chExt cx="6954432" cy="616842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74E3CC5A-DA9C-44F3-A0B4-E3431B20EE1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t="21468" r="74821"/>
          <a:stretch/>
        </xdr:blipFill>
        <xdr:spPr>
          <a:xfrm>
            <a:off x="1877565" y="4519888"/>
            <a:ext cx="2029417" cy="616842"/>
          </a:xfrm>
          <a:prstGeom prst="rect">
            <a:avLst/>
          </a:prstGeom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74E3CC5A-DA9C-44F3-A0B4-E3431B20EE1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73652" t="21468"/>
          <a:stretch/>
        </xdr:blipFill>
        <xdr:spPr>
          <a:xfrm>
            <a:off x="6708371" y="4519888"/>
            <a:ext cx="2123626" cy="616842"/>
          </a:xfrm>
          <a:prstGeom prst="rect">
            <a:avLst/>
          </a:prstGeom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74E3CC5A-DA9C-44F3-A0B4-E3431B20EE1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35802" t="21468" r="37383"/>
          <a:stretch/>
        </xdr:blipFill>
        <xdr:spPr>
          <a:xfrm>
            <a:off x="4227022" y="4519888"/>
            <a:ext cx="2161309" cy="61684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zoomScale="115" zoomScaleNormal="115" workbookViewId="0">
      <selection activeCell="K4" sqref="K4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8" ht="49.5" customHeight="1" x14ac:dyDescent="0.2">
      <c r="A1" s="28" t="s">
        <v>36</v>
      </c>
      <c r="B1" s="29"/>
      <c r="C1" s="29"/>
      <c r="D1" s="29"/>
      <c r="E1" s="30"/>
    </row>
    <row r="2" spans="1:8" ht="22.5" x14ac:dyDescent="0.2">
      <c r="A2" s="31" t="s">
        <v>20</v>
      </c>
      <c r="B2" s="32"/>
      <c r="C2" s="2" t="s">
        <v>22</v>
      </c>
      <c r="D2" s="2" t="s">
        <v>21</v>
      </c>
      <c r="E2" s="2" t="s">
        <v>23</v>
      </c>
    </row>
    <row r="3" spans="1:8" x14ac:dyDescent="0.2">
      <c r="A3" s="3" t="s">
        <v>0</v>
      </c>
      <c r="B3" s="4"/>
      <c r="C3" s="5">
        <f>SUM(C4:C13)</f>
        <v>27354306.600000001</v>
      </c>
      <c r="D3" s="5">
        <f t="shared" ref="D3:E3" si="0">SUM(D4:D13)</f>
        <v>15735108.620000001</v>
      </c>
      <c r="E3" s="6">
        <f t="shared" si="0"/>
        <v>15734978.23</v>
      </c>
    </row>
    <row r="4" spans="1:8" x14ac:dyDescent="0.2">
      <c r="A4" s="7"/>
      <c r="B4" s="8" t="s">
        <v>1</v>
      </c>
      <c r="C4" s="9">
        <v>0</v>
      </c>
      <c r="D4" s="9">
        <v>0</v>
      </c>
      <c r="E4" s="10">
        <v>0</v>
      </c>
    </row>
    <row r="5" spans="1:8" x14ac:dyDescent="0.2">
      <c r="A5" s="7"/>
      <c r="B5" s="8" t="s">
        <v>2</v>
      </c>
      <c r="C5" s="9">
        <v>0</v>
      </c>
      <c r="D5" s="9">
        <v>0</v>
      </c>
      <c r="E5" s="10">
        <v>0</v>
      </c>
    </row>
    <row r="6" spans="1:8" x14ac:dyDescent="0.2">
      <c r="A6" s="7"/>
      <c r="B6" s="8" t="s">
        <v>3</v>
      </c>
      <c r="C6" s="9">
        <v>0</v>
      </c>
      <c r="D6" s="9">
        <v>0</v>
      </c>
      <c r="E6" s="10">
        <v>0</v>
      </c>
    </row>
    <row r="7" spans="1:8" x14ac:dyDescent="0.2">
      <c r="A7" s="7"/>
      <c r="B7" s="8" t="s">
        <v>4</v>
      </c>
      <c r="C7" s="9">
        <v>0</v>
      </c>
      <c r="D7" s="9">
        <v>0</v>
      </c>
      <c r="E7" s="10">
        <v>0</v>
      </c>
    </row>
    <row r="8" spans="1:8" x14ac:dyDescent="0.2">
      <c r="A8" s="7"/>
      <c r="B8" s="8" t="s">
        <v>5</v>
      </c>
      <c r="C8" s="9">
        <v>0</v>
      </c>
      <c r="D8" s="9">
        <v>85305.919999999998</v>
      </c>
      <c r="E8" s="10">
        <v>85305.919999999998</v>
      </c>
    </row>
    <row r="9" spans="1:8" x14ac:dyDescent="0.2">
      <c r="A9" s="7"/>
      <c r="B9" s="8" t="s">
        <v>6</v>
      </c>
      <c r="C9" s="9">
        <v>0</v>
      </c>
      <c r="D9" s="9">
        <v>0</v>
      </c>
      <c r="E9" s="10">
        <v>0</v>
      </c>
    </row>
    <row r="10" spans="1:8" x14ac:dyDescent="0.2">
      <c r="A10" s="7"/>
      <c r="B10" s="8" t="s">
        <v>7</v>
      </c>
      <c r="C10" s="9">
        <v>4348071</v>
      </c>
      <c r="D10" s="9">
        <v>4325439.1500000004</v>
      </c>
      <c r="E10" s="10">
        <v>4325308.76</v>
      </c>
    </row>
    <row r="11" spans="1:8" x14ac:dyDescent="0.2">
      <c r="A11" s="7"/>
      <c r="B11" s="8" t="s">
        <v>8</v>
      </c>
      <c r="C11" s="9">
        <v>0</v>
      </c>
      <c r="D11" s="9">
        <v>0</v>
      </c>
      <c r="E11" s="10">
        <v>0</v>
      </c>
    </row>
    <row r="12" spans="1:8" x14ac:dyDescent="0.2">
      <c r="A12" s="7"/>
      <c r="B12" s="8" t="s">
        <v>9</v>
      </c>
      <c r="C12" s="9">
        <v>23006235.600000001</v>
      </c>
      <c r="D12" s="9">
        <v>11324363.550000001</v>
      </c>
      <c r="E12" s="10">
        <v>11324363.550000001</v>
      </c>
    </row>
    <row r="13" spans="1:8" x14ac:dyDescent="0.2">
      <c r="A13" s="11"/>
      <c r="B13" s="8" t="s">
        <v>10</v>
      </c>
      <c r="C13" s="9">
        <v>0</v>
      </c>
      <c r="D13" s="9">
        <v>0</v>
      </c>
      <c r="E13" s="10">
        <v>0</v>
      </c>
    </row>
    <row r="14" spans="1:8" x14ac:dyDescent="0.2">
      <c r="A14" s="12" t="s">
        <v>11</v>
      </c>
      <c r="B14" s="13"/>
      <c r="C14" s="14">
        <f>SUM(C15:C23)</f>
        <v>27354306.599999998</v>
      </c>
      <c r="D14" s="14">
        <f t="shared" ref="D14:E14" si="1">SUM(D15:D23)</f>
        <v>13231126.140000001</v>
      </c>
      <c r="E14" s="15">
        <f t="shared" si="1"/>
        <v>13089114.75</v>
      </c>
      <c r="H14" s="33"/>
    </row>
    <row r="15" spans="1:8" x14ac:dyDescent="0.2">
      <c r="A15" s="7"/>
      <c r="B15" s="8" t="s">
        <v>12</v>
      </c>
      <c r="C15" s="9">
        <v>19671383.789999999</v>
      </c>
      <c r="D15" s="9">
        <v>9337646.7300000004</v>
      </c>
      <c r="E15" s="10">
        <v>9307547.1500000004</v>
      </c>
    </row>
    <row r="16" spans="1:8" x14ac:dyDescent="0.2">
      <c r="A16" s="7"/>
      <c r="B16" s="8" t="s">
        <v>13</v>
      </c>
      <c r="C16" s="9">
        <v>2413996.2200000002</v>
      </c>
      <c r="D16" s="9">
        <v>1453858.34</v>
      </c>
      <c r="E16" s="10">
        <v>1342446.5</v>
      </c>
    </row>
    <row r="17" spans="1:5" x14ac:dyDescent="0.2">
      <c r="A17" s="7"/>
      <c r="B17" s="8" t="s">
        <v>14</v>
      </c>
      <c r="C17" s="9">
        <v>2585178.77</v>
      </c>
      <c r="D17" s="9">
        <v>903975.83</v>
      </c>
      <c r="E17" s="10">
        <v>903476.7</v>
      </c>
    </row>
    <row r="18" spans="1:5" x14ac:dyDescent="0.2">
      <c r="A18" s="7"/>
      <c r="B18" s="8" t="s">
        <v>9</v>
      </c>
      <c r="C18" s="9">
        <v>2227148.86</v>
      </c>
      <c r="D18" s="9">
        <v>1486868.24</v>
      </c>
      <c r="E18" s="10">
        <v>1486867.4</v>
      </c>
    </row>
    <row r="19" spans="1:5" x14ac:dyDescent="0.2">
      <c r="A19" s="7"/>
      <c r="B19" s="8" t="s">
        <v>15</v>
      </c>
      <c r="C19" s="9">
        <v>25000</v>
      </c>
      <c r="D19" s="9">
        <v>48777</v>
      </c>
      <c r="E19" s="10">
        <v>48777</v>
      </c>
    </row>
    <row r="20" spans="1:5" x14ac:dyDescent="0.2">
      <c r="A20" s="7"/>
      <c r="B20" s="8" t="s">
        <v>16</v>
      </c>
      <c r="C20" s="9">
        <v>0</v>
      </c>
      <c r="D20" s="9">
        <v>0</v>
      </c>
      <c r="E20" s="10">
        <v>0</v>
      </c>
    </row>
    <row r="21" spans="1:5" x14ac:dyDescent="0.2">
      <c r="A21" s="7"/>
      <c r="B21" s="8" t="s">
        <v>17</v>
      </c>
      <c r="C21" s="9">
        <v>431598.96</v>
      </c>
      <c r="D21" s="9">
        <v>0</v>
      </c>
      <c r="E21" s="10">
        <v>0</v>
      </c>
    </row>
    <row r="22" spans="1:5" x14ac:dyDescent="0.2">
      <c r="A22" s="7"/>
      <c r="B22" s="8" t="s">
        <v>18</v>
      </c>
      <c r="C22" s="9">
        <v>0</v>
      </c>
      <c r="D22" s="9">
        <v>0</v>
      </c>
      <c r="E22" s="10">
        <v>0</v>
      </c>
    </row>
    <row r="23" spans="1:5" x14ac:dyDescent="0.2">
      <c r="A23" s="7"/>
      <c r="B23" s="8" t="s">
        <v>19</v>
      </c>
      <c r="C23" s="9">
        <v>0</v>
      </c>
      <c r="D23" s="9">
        <v>0</v>
      </c>
      <c r="E23" s="10">
        <v>0</v>
      </c>
    </row>
    <row r="24" spans="1:5" x14ac:dyDescent="0.2">
      <c r="A24" s="16"/>
      <c r="B24" s="17" t="s">
        <v>35</v>
      </c>
      <c r="C24" s="18">
        <f>C3-C14</f>
        <v>0</v>
      </c>
      <c r="D24" s="18">
        <f>D3-D14</f>
        <v>2503982.4800000004</v>
      </c>
      <c r="E24" s="19">
        <f>E3-E14</f>
        <v>2645863.4800000004</v>
      </c>
    </row>
    <row r="27" spans="1:5" ht="22.5" x14ac:dyDescent="0.2">
      <c r="A27" s="31" t="s">
        <v>20</v>
      </c>
      <c r="B27" s="32"/>
      <c r="C27" s="2" t="s">
        <v>22</v>
      </c>
      <c r="D27" s="2" t="s">
        <v>21</v>
      </c>
      <c r="E27" s="2" t="s">
        <v>23</v>
      </c>
    </row>
    <row r="28" spans="1:5" x14ac:dyDescent="0.2">
      <c r="A28" s="3" t="s">
        <v>25</v>
      </c>
      <c r="B28" s="4"/>
      <c r="C28" s="20">
        <f>SUM(C29:C35)</f>
        <v>0</v>
      </c>
      <c r="D28" s="20">
        <f>SUM(D29:D35)</f>
        <v>2503982.48</v>
      </c>
      <c r="E28" s="21">
        <f>SUM(E29:E35)</f>
        <v>2645863.48</v>
      </c>
    </row>
    <row r="29" spans="1:5" x14ac:dyDescent="0.2">
      <c r="A29" s="7"/>
      <c r="B29" s="8" t="s">
        <v>26</v>
      </c>
      <c r="C29" s="22">
        <v>0</v>
      </c>
      <c r="D29" s="22">
        <v>321486</v>
      </c>
      <c r="E29" s="23">
        <v>351631.35</v>
      </c>
    </row>
    <row r="30" spans="1:5" x14ac:dyDescent="0.2">
      <c r="A30" s="7"/>
      <c r="B30" s="8" t="s">
        <v>27</v>
      </c>
      <c r="C30" s="22">
        <v>0</v>
      </c>
      <c r="D30" s="22">
        <v>0</v>
      </c>
      <c r="E30" s="23">
        <v>0</v>
      </c>
    </row>
    <row r="31" spans="1:5" x14ac:dyDescent="0.2">
      <c r="A31" s="7"/>
      <c r="B31" s="8" t="s">
        <v>28</v>
      </c>
      <c r="C31" s="22">
        <v>0</v>
      </c>
      <c r="D31" s="22">
        <v>0</v>
      </c>
      <c r="E31" s="23">
        <v>0</v>
      </c>
    </row>
    <row r="32" spans="1:5" x14ac:dyDescent="0.2">
      <c r="A32" s="7"/>
      <c r="B32" s="8" t="s">
        <v>29</v>
      </c>
      <c r="C32" s="22">
        <v>0</v>
      </c>
      <c r="D32" s="22">
        <v>2182496.48</v>
      </c>
      <c r="E32" s="23">
        <v>2294232.13</v>
      </c>
    </row>
    <row r="33" spans="1:5" x14ac:dyDescent="0.2">
      <c r="A33" s="7"/>
      <c r="B33" s="8" t="s">
        <v>30</v>
      </c>
      <c r="C33" s="22">
        <v>0</v>
      </c>
      <c r="D33" s="22">
        <v>0</v>
      </c>
      <c r="E33" s="23">
        <v>0</v>
      </c>
    </row>
    <row r="34" spans="1:5" x14ac:dyDescent="0.2">
      <c r="A34" s="7"/>
      <c r="B34" s="8" t="s">
        <v>31</v>
      </c>
      <c r="C34" s="22">
        <v>0</v>
      </c>
      <c r="D34" s="22">
        <v>0</v>
      </c>
      <c r="E34" s="23">
        <v>0</v>
      </c>
    </row>
    <row r="35" spans="1:5" x14ac:dyDescent="0.2">
      <c r="A35" s="7"/>
      <c r="B35" s="8" t="s">
        <v>32</v>
      </c>
      <c r="C35" s="22">
        <v>0</v>
      </c>
      <c r="D35" s="22">
        <v>0</v>
      </c>
      <c r="E35" s="23">
        <v>0</v>
      </c>
    </row>
    <row r="36" spans="1:5" x14ac:dyDescent="0.2">
      <c r="A36" s="12" t="s">
        <v>34</v>
      </c>
      <c r="B36" s="8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7"/>
      <c r="B37" s="8" t="s">
        <v>30</v>
      </c>
      <c r="C37" s="22">
        <v>0</v>
      </c>
      <c r="D37" s="22">
        <v>0</v>
      </c>
      <c r="E37" s="23">
        <v>0</v>
      </c>
    </row>
    <row r="38" spans="1:5" x14ac:dyDescent="0.2">
      <c r="A38" s="26"/>
      <c r="B38" s="27" t="s">
        <v>31</v>
      </c>
      <c r="C38" s="22">
        <v>0</v>
      </c>
      <c r="D38" s="22">
        <v>0</v>
      </c>
      <c r="E38" s="23">
        <v>0</v>
      </c>
    </row>
    <row r="39" spans="1:5" x14ac:dyDescent="0.2">
      <c r="A39" s="26"/>
      <c r="B39" s="27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6"/>
      <c r="B40" s="17" t="s">
        <v>35</v>
      </c>
      <c r="C40" s="18">
        <f>C28+C36</f>
        <v>0</v>
      </c>
      <c r="D40" s="18">
        <f>D28+D36</f>
        <v>2503982.48</v>
      </c>
      <c r="E40" s="19">
        <f>E28+E36</f>
        <v>2645863.48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CLAGUILARO-PC</cp:lastModifiedBy>
  <cp:lastPrinted>2023-07-30T06:39:10Z</cp:lastPrinted>
  <dcterms:created xsi:type="dcterms:W3CDTF">2017-12-20T04:54:53Z</dcterms:created>
  <dcterms:modified xsi:type="dcterms:W3CDTF">2023-07-30T06:39:12Z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