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D44" i="1"/>
  <c r="C44" i="1"/>
  <c r="B44" i="1"/>
  <c r="F43" i="1"/>
  <c r="E43" i="1"/>
  <c r="C43" i="1"/>
  <c r="B43" i="1"/>
  <c r="D41" i="1"/>
  <c r="G41" i="1" s="1"/>
  <c r="D40" i="1"/>
  <c r="G40" i="1" s="1"/>
  <c r="D39" i="1"/>
  <c r="G39" i="1" s="1"/>
  <c r="D38" i="1"/>
  <c r="D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F9" i="1" s="1"/>
  <c r="F77" i="1" s="1"/>
  <c r="E10" i="1"/>
  <c r="C10" i="1"/>
  <c r="B10" i="1"/>
  <c r="B9" i="1" s="1"/>
  <c r="B77" i="1" s="1"/>
  <c r="E9" i="1"/>
  <c r="E77" i="1" s="1"/>
  <c r="C9" i="1"/>
  <c r="C77" i="1" s="1"/>
  <c r="G44" i="1" l="1"/>
  <c r="D43" i="1"/>
  <c r="D9" i="1"/>
  <c r="G19" i="1"/>
  <c r="G27" i="1"/>
  <c r="G12" i="1"/>
  <c r="G10" i="1" s="1"/>
  <c r="G9" i="1" s="1"/>
  <c r="G38" i="1"/>
  <c r="G37" i="1" s="1"/>
  <c r="G55" i="1"/>
  <c r="G53" i="1" s="1"/>
  <c r="G63" i="1"/>
  <c r="G61" i="1" s="1"/>
  <c r="G73" i="1"/>
  <c r="G71" i="1" s="1"/>
  <c r="G77" i="1" l="1"/>
  <c r="D77" i="1"/>
  <c r="G43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<sst xmlns="http://schemas.openxmlformats.org/spreadsheetml/2006/main" count="137" uniqueCount="107">
  <si>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</si>
  <si>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Sistema para el Desarrollo Integral de la Familia de Guanajuato, Gto.</t>
  </si>
  <si>
    <t>Estado Analítico del Ejercicio del Presupueso de Egresos Detallado - LDF</t>
  </si>
  <si>
    <t>Clasificación Funcional (Finalidad y Función)</t>
  </si>
  <si>
    <t>del 01 de Enero al 30 de Junio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</si>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</sst>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164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1"/>
  <sheetViews>
    <sheetView tabSelected="1" zoomScaleNormal="100" workbookViewId="0">
      <selection activeCell="J14" sqref="J14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27354306.599999998</v>
      </c>
      <c r="C9" s="21">
        <f t="shared" ref="C9:G9" si="0">C10+C19+C27+C37</f>
        <v>1676126.0999999999</v>
      </c>
      <c r="D9" s="21">
        <f t="shared" si="0"/>
        <v>29030432.699999996</v>
      </c>
      <c r="E9" s="21">
        <f t="shared" si="0"/>
        <v>13231126.140000001</v>
      </c>
      <c r="F9" s="21">
        <f t="shared" si="0"/>
        <v>13089114.75</v>
      </c>
      <c r="G9" s="21">
        <f t="shared" si="0"/>
        <v>15799306.559999999</v>
      </c>
    </row>
    <row r="10" spans="1:8">
      <c r="A10" s="22" t="s">
        <v>15</v>
      </c>
      <c r="B10" s="23">
        <f>SUM(B11:B18)</f>
        <v>7609266.5199999996</v>
      </c>
      <c r="C10" s="23">
        <f t="shared" ref="C10:G10" si="1">SUM(C11:C18)</f>
        <v>154297.15</v>
      </c>
      <c r="D10" s="23">
        <f t="shared" si="1"/>
        <v>7763563.6699999999</v>
      </c>
      <c r="E10" s="23">
        <f t="shared" si="1"/>
        <v>3668072.07</v>
      </c>
      <c r="F10" s="23">
        <f t="shared" si="1"/>
        <v>3556411.94</v>
      </c>
      <c r="G10" s="23">
        <f t="shared" si="1"/>
        <v>4095491.6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6">
        <v>7609266.5199999996</v>
      </c>
      <c r="C15" s="26">
        <v>154297.15</v>
      </c>
      <c r="D15" s="23">
        <f t="shared" si="2"/>
        <v>7763563.6699999999</v>
      </c>
      <c r="E15" s="26">
        <v>3668072.07</v>
      </c>
      <c r="F15" s="26">
        <v>3556411.94</v>
      </c>
      <c r="G15" s="23">
        <f t="shared" si="3"/>
        <v>4095491.6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19745040.079999998</v>
      </c>
      <c r="C19" s="23">
        <f t="shared" ref="C19:G19" si="4">SUM(C20:C26)</f>
        <v>1521828.95</v>
      </c>
      <c r="D19" s="23">
        <f t="shared" si="4"/>
        <v>21266869.029999997</v>
      </c>
      <c r="E19" s="23">
        <f t="shared" si="4"/>
        <v>9563054.0700000003</v>
      </c>
      <c r="F19" s="23">
        <f t="shared" si="4"/>
        <v>9532702.8100000005</v>
      </c>
      <c r="G19" s="23">
        <f t="shared" si="4"/>
        <v>11703814.959999999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6">
        <v>776324.45</v>
      </c>
      <c r="C21" s="26">
        <v>-4000</v>
      </c>
      <c r="D21" s="23">
        <f t="shared" si="5"/>
        <v>772324.45</v>
      </c>
      <c r="E21" s="26">
        <v>395319.03</v>
      </c>
      <c r="F21" s="26">
        <v>393582.64</v>
      </c>
      <c r="G21" s="23">
        <f t="shared" si="6"/>
        <v>377005.41999999993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3">
        <v>0</v>
      </c>
      <c r="C24" s="23">
        <v>0</v>
      </c>
      <c r="D24" s="23">
        <f t="shared" si="5"/>
        <v>0</v>
      </c>
      <c r="E24" s="23">
        <v>0</v>
      </c>
      <c r="F24" s="23">
        <v>0</v>
      </c>
      <c r="G24" s="23">
        <f t="shared" si="6"/>
        <v>0</v>
      </c>
      <c r="H24" s="25" t="s">
        <v>42</v>
      </c>
    </row>
    <row r="25" spans="1:8">
      <c r="A25" s="24" t="s">
        <v>43</v>
      </c>
      <c r="B25" s="26">
        <v>2048615.02</v>
      </c>
      <c r="C25" s="26">
        <v>98204.89</v>
      </c>
      <c r="D25" s="23">
        <f t="shared" si="5"/>
        <v>2146819.91</v>
      </c>
      <c r="E25" s="26">
        <v>1070421.93</v>
      </c>
      <c r="F25" s="26">
        <v>1064924.42</v>
      </c>
      <c r="G25" s="23">
        <f t="shared" si="6"/>
        <v>1076397.9800000002</v>
      </c>
      <c r="H25" s="25" t="s">
        <v>44</v>
      </c>
    </row>
    <row r="26" spans="1:8">
      <c r="A26" s="24" t="s">
        <v>45</v>
      </c>
      <c r="B26" s="26">
        <v>16920100.609999999</v>
      </c>
      <c r="C26" s="26">
        <v>1427624.06</v>
      </c>
      <c r="D26" s="23">
        <f t="shared" si="5"/>
        <v>18347724.669999998</v>
      </c>
      <c r="E26" s="26">
        <v>8097313.1100000003</v>
      </c>
      <c r="F26" s="26">
        <v>8074195.75</v>
      </c>
      <c r="G26" s="23">
        <f t="shared" si="6"/>
        <v>10250411.559999999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0</v>
      </c>
      <c r="D43" s="30">
        <f t="shared" si="13"/>
        <v>0</v>
      </c>
      <c r="E43" s="30">
        <f t="shared" si="13"/>
        <v>0</v>
      </c>
      <c r="F43" s="30">
        <f t="shared" si="13"/>
        <v>0</v>
      </c>
      <c r="G43" s="30">
        <f t="shared" si="13"/>
        <v>0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0</v>
      </c>
      <c r="D53" s="23">
        <f t="shared" si="17"/>
        <v>0</v>
      </c>
      <c r="E53" s="23">
        <f t="shared" si="17"/>
        <v>0</v>
      </c>
      <c r="F53" s="23">
        <f t="shared" si="17"/>
        <v>0</v>
      </c>
      <c r="G53" s="23">
        <f t="shared" si="17"/>
        <v>0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3">
        <v>0</v>
      </c>
      <c r="C58" s="23">
        <v>0</v>
      </c>
      <c r="D58" s="23">
        <f t="shared" si="18"/>
        <v>0</v>
      </c>
      <c r="E58" s="23">
        <v>0</v>
      </c>
      <c r="F58" s="23">
        <v>0</v>
      </c>
      <c r="G58" s="23">
        <f t="shared" si="19"/>
        <v>0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27354306.599999998</v>
      </c>
      <c r="C77" s="30">
        <f t="shared" ref="C77:G77" si="26">C9+C43</f>
        <v>1676126.0999999999</v>
      </c>
      <c r="D77" s="30">
        <f t="shared" si="26"/>
        <v>29030432.699999996</v>
      </c>
      <c r="E77" s="30">
        <f t="shared" si="26"/>
        <v>13231126.140000001</v>
      </c>
      <c r="F77" s="30">
        <f t="shared" si="26"/>
        <v>13089114.75</v>
      </c>
      <c r="G77" s="30">
        <f t="shared" si="26"/>
        <v>15799306.559999999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81" spans="2:7">
      <c r="B81" s="38"/>
      <c r="C81" s="38"/>
      <c r="D81" s="38"/>
      <c r="E81" s="38"/>
      <c r="F81" s="38"/>
      <c r="G81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2023-08-04T14:44:22Z</dcterms:created>
  <dcterms:modified xsi:type="dcterms:W3CDTF">2023-08-04T14:44:36Z</dcterms:modified>
</cp:coreProperties>
</file>