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<sst xmlns="http://schemas.openxmlformats.org/spreadsheetml/2006/main" count="27" uniqueCount="27">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</sst>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36" sqref="E36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648650477.13000011</v>
      </c>
      <c r="C3" s="8">
        <f t="shared" ref="C3:F3" si="0">C4+C12</f>
        <v>1476243408.99</v>
      </c>
      <c r="D3" s="8">
        <f t="shared" si="0"/>
        <v>721117280.26999998</v>
      </c>
      <c r="E3" s="8">
        <f t="shared" si="0"/>
        <v>755126128.72000003</v>
      </c>
      <c r="F3" s="8">
        <f t="shared" si="0"/>
        <v>106475651.58999994</v>
      </c>
    </row>
    <row r="4" spans="1:6" x14ac:dyDescent="0.2">
      <c r="A4" s="5" t="s">
        <v>4</v>
      </c>
      <c r="B4" s="8">
        <f>SUM(B5:B11)</f>
        <v>312507387.22000003</v>
      </c>
      <c r="C4" s="8">
        <f>SUM(C5:C11)</f>
        <v>958787313.49000001</v>
      </c>
      <c r="D4" s="8">
        <f>SUM(D5:D11)</f>
        <v>532346629.32999998</v>
      </c>
      <c r="E4" s="8">
        <f>SUM(E5:E11)</f>
        <v>426440684.15999997</v>
      </c>
      <c r="F4" s="8">
        <f>SUM(F5:F11)</f>
        <v>113933296.94</v>
      </c>
    </row>
    <row r="5" spans="1:6" x14ac:dyDescent="0.2">
      <c r="A5" s="6" t="s">
        <v>5</v>
      </c>
      <c r="B5" s="9">
        <v>173140043.91999999</v>
      </c>
      <c r="C5" s="9">
        <v>339214320.44</v>
      </c>
      <c r="D5" s="9">
        <v>104142682.59</v>
      </c>
      <c r="E5" s="9">
        <v>235071637.84999999</v>
      </c>
      <c r="F5" s="9">
        <f t="shared" ref="F5:F11" si="1">E5-B5</f>
        <v>61931593.930000007</v>
      </c>
    </row>
    <row r="6" spans="1:6" x14ac:dyDescent="0.2">
      <c r="A6" s="6" t="s">
        <v>6</v>
      </c>
      <c r="B6" s="9">
        <v>112456315.09</v>
      </c>
      <c r="C6" s="9">
        <v>597076952.59000003</v>
      </c>
      <c r="D6" s="9">
        <v>417127561.27999997</v>
      </c>
      <c r="E6" s="9">
        <v>179949391.31</v>
      </c>
      <c r="F6" s="9">
        <f t="shared" si="1"/>
        <v>67493076.219999999</v>
      </c>
    </row>
    <row r="7" spans="1:6" x14ac:dyDescent="0.2">
      <c r="A7" s="6" t="s">
        <v>7</v>
      </c>
      <c r="B7" s="9">
        <v>26772682.600000001</v>
      </c>
      <c r="C7" s="9">
        <v>22357694.850000001</v>
      </c>
      <c r="D7" s="9">
        <v>11076385.460000001</v>
      </c>
      <c r="E7" s="9">
        <v>11281309.390000001</v>
      </c>
      <c r="F7" s="9">
        <f t="shared" si="1"/>
        <v>-15491373.210000001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107354.61</v>
      </c>
      <c r="C9" s="9">
        <v>107354.61</v>
      </c>
      <c r="D9" s="9">
        <v>0</v>
      </c>
      <c r="E9" s="9">
        <v>107354.61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30991</v>
      </c>
      <c r="C11" s="9">
        <v>30991</v>
      </c>
      <c r="D11" s="9">
        <v>0</v>
      </c>
      <c r="E11" s="9">
        <v>30991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336143089.91000003</v>
      </c>
      <c r="C12" s="8">
        <f>SUM(C13:C21)</f>
        <v>517456095.5</v>
      </c>
      <c r="D12" s="8">
        <f>SUM(D13:D21)</f>
        <v>188770650.94</v>
      </c>
      <c r="E12" s="8">
        <f>SUM(E13:E21)</f>
        <v>328685444.56</v>
      </c>
      <c r="F12" s="8">
        <f>SUM(F13:F21)</f>
        <v>-7457645.3500000536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306914108.98000002</v>
      </c>
      <c r="C15" s="10">
        <v>330686277.55000001</v>
      </c>
      <c r="D15" s="10">
        <v>33130973.899999999</v>
      </c>
      <c r="E15" s="10">
        <v>297555303.64999998</v>
      </c>
      <c r="F15" s="10">
        <f t="shared" si="2"/>
        <v>-9358805.3300000429</v>
      </c>
    </row>
    <row r="16" spans="1:6" x14ac:dyDescent="0.2">
      <c r="A16" s="6" t="s">
        <v>14</v>
      </c>
      <c r="B16" s="9">
        <v>165046145.84</v>
      </c>
      <c r="C16" s="9">
        <v>167254846.21000001</v>
      </c>
      <c r="D16" s="9">
        <v>307540.39</v>
      </c>
      <c r="E16" s="9">
        <v>166947305.81999999</v>
      </c>
      <c r="F16" s="9">
        <f t="shared" si="2"/>
        <v>1901159.9799999893</v>
      </c>
    </row>
    <row r="17" spans="1:6" x14ac:dyDescent="0.2">
      <c r="A17" s="6" t="s">
        <v>15</v>
      </c>
      <c r="B17" s="9">
        <v>4799210.1100000003</v>
      </c>
      <c r="C17" s="9">
        <v>4799210.1100000003</v>
      </c>
      <c r="D17" s="9">
        <v>0</v>
      </c>
      <c r="E17" s="9">
        <v>4799210.1100000003</v>
      </c>
      <c r="F17" s="9">
        <f t="shared" si="2"/>
        <v>0</v>
      </c>
    </row>
    <row r="18" spans="1:6" x14ac:dyDescent="0.2">
      <c r="A18" s="6" t="s">
        <v>16</v>
      </c>
      <c r="B18" s="9">
        <v>-155329176.33000001</v>
      </c>
      <c r="C18" s="9">
        <v>2960.32</v>
      </c>
      <c r="D18" s="9">
        <v>155332136.65000001</v>
      </c>
      <c r="E18" s="9">
        <v>-155329176.33000001</v>
      </c>
      <c r="F18" s="9">
        <f t="shared" si="2"/>
        <v>0</v>
      </c>
    </row>
    <row r="19" spans="1:6" x14ac:dyDescent="0.2">
      <c r="A19" s="6" t="s">
        <v>17</v>
      </c>
      <c r="B19" s="9">
        <v>96610</v>
      </c>
      <c r="C19" s="9">
        <v>96610</v>
      </c>
      <c r="D19" s="9">
        <v>0</v>
      </c>
      <c r="E19" s="9">
        <v>96610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14616191.310000001</v>
      </c>
      <c r="C21" s="9">
        <v>14616191.310000001</v>
      </c>
      <c r="D21" s="9">
        <v>0</v>
      </c>
      <c r="E21" s="9">
        <v>14616191.310000001</v>
      </c>
      <c r="F21" s="9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2018-03-08T18:40:55Z</cp:lastPrinted>
  <dcterms:created xsi:type="dcterms:W3CDTF">2014-02-09T04:04:15Z</dcterms:created>
  <dcterms:modified xsi:type="dcterms:W3CDTF">2023-07-28T20:55:02Z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