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Formato 6 d)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G24" i="1" s="1"/>
  <c r="F24" i="1"/>
  <c r="F21" i="1" s="1"/>
  <c r="E24" i="1"/>
  <c r="C24" i="1"/>
  <c r="C21" i="1" s="1"/>
  <c r="B24" i="1"/>
  <c r="B21" i="1" s="1"/>
  <c r="D23" i="1"/>
  <c r="G23" i="1" s="1"/>
  <c r="D22" i="1"/>
  <c r="G22" i="1" s="1"/>
  <c r="E21" i="1"/>
  <c r="D19" i="1"/>
  <c r="G19" i="1" s="1"/>
  <c r="D18" i="1"/>
  <c r="G18" i="1" s="1"/>
  <c r="D17" i="1"/>
  <c r="G17" i="1" s="1"/>
  <c r="F16" i="1"/>
  <c r="E16" i="1"/>
  <c r="C16" i="1"/>
  <c r="B16" i="1"/>
  <c r="D15" i="1"/>
  <c r="G15" i="1" s="1"/>
  <c r="D14" i="1"/>
  <c r="G14" i="1" s="1"/>
  <c r="D13" i="1"/>
  <c r="D12" i="1" s="1"/>
  <c r="F12" i="1"/>
  <c r="E12" i="1"/>
  <c r="E9" i="1" s="1"/>
  <c r="E33" i="1" s="1"/>
  <c r="C12" i="1"/>
  <c r="B12" i="1"/>
  <c r="D11" i="1"/>
  <c r="G11" i="1" s="1"/>
  <c r="D10" i="1"/>
  <c r="G10" i="1" s="1"/>
  <c r="F9" i="1"/>
  <c r="F33" i="1" s="1"/>
  <c r="C9" i="1"/>
  <c r="B9" i="1"/>
  <c r="B33" i="1" l="1"/>
  <c r="G16" i="1"/>
  <c r="C33" i="1"/>
  <c r="G28" i="1"/>
  <c r="G21" i="1" s="1"/>
  <c r="D16" i="1"/>
  <c r="G13" i="1"/>
  <c r="G12" i="1" s="1"/>
  <c r="G9" i="1" s="1"/>
  <c r="D24" i="1"/>
  <c r="D21" i="1" s="1"/>
  <c r="D28" i="1"/>
  <c r="D9" i="1"/>
  <c r="G33" i="1" l="1"/>
  <c r="D33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<sst xmlns="http://schemas.openxmlformats.org/spreadsheetml/2006/main" count="37" uniqueCount="27">
  <si>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</si>
  <si>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Municipio de Guanajuato</t>
  </si>
  <si>
    <t>Estado Analítico del Ejercicio del Presupuesto de Egresos Detallado - LDF</t>
  </si>
  <si>
    <t>Clasificación de Servicios Personales por Categoría</t>
  </si>
  <si>
    <t>del 01 de Enero al 30 de Junio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</si>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</sst>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3" zoomScaleNormal="100" workbookViewId="0">
      <selection activeCell="C40" sqref="C40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330880738.55000001</v>
      </c>
      <c r="C9" s="19">
        <f t="shared" ref="C9:G9" si="0">C10+C11+C12+C15+C16+C19</f>
        <v>28381012.800000001</v>
      </c>
      <c r="D9" s="19">
        <f t="shared" si="0"/>
        <v>359261751.35000002</v>
      </c>
      <c r="E9" s="19">
        <f t="shared" si="0"/>
        <v>155483568.34</v>
      </c>
      <c r="F9" s="19">
        <f t="shared" si="0"/>
        <v>148704435.15000001</v>
      </c>
      <c r="G9" s="19">
        <f t="shared" si="0"/>
        <v>203778183.01000002</v>
      </c>
    </row>
    <row r="10" spans="1:7" x14ac:dyDescent="0.3">
      <c r="A10" s="20" t="s">
        <v>15</v>
      </c>
      <c r="B10" s="21">
        <v>330880738.55000001</v>
      </c>
      <c r="C10" s="21">
        <v>28381012.800000001</v>
      </c>
      <c r="D10" s="22">
        <f>B10+C10</f>
        <v>359261751.35000002</v>
      </c>
      <c r="E10" s="21">
        <v>155483568.34</v>
      </c>
      <c r="F10" s="21">
        <v>148704435.15000001</v>
      </c>
      <c r="G10" s="22">
        <f>D10-E10</f>
        <v>203778183.01000002</v>
      </c>
    </row>
    <row r="11" spans="1:7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141439366</v>
      </c>
      <c r="C21" s="19">
        <f t="shared" ref="C21:G21" si="3">C22+C23+C24+C27+C28+C31</f>
        <v>3037876</v>
      </c>
      <c r="D21" s="19">
        <f t="shared" si="3"/>
        <v>144477242</v>
      </c>
      <c r="E21" s="19">
        <f t="shared" si="3"/>
        <v>56264388.100000001</v>
      </c>
      <c r="F21" s="19">
        <f t="shared" si="3"/>
        <v>54101319.200000003</v>
      </c>
      <c r="G21" s="19">
        <f t="shared" si="3"/>
        <v>88212853.900000006</v>
      </c>
    </row>
    <row r="22" spans="1:7" x14ac:dyDescent="0.3">
      <c r="A22" s="20" t="s">
        <v>15</v>
      </c>
      <c r="B22" s="21">
        <v>141439366</v>
      </c>
      <c r="C22" s="21">
        <v>3037876</v>
      </c>
      <c r="D22" s="22">
        <f>B22+C22</f>
        <v>144477242</v>
      </c>
      <c r="E22" s="21">
        <v>56264388.100000001</v>
      </c>
      <c r="F22" s="21">
        <v>54101319.200000003</v>
      </c>
      <c r="G22" s="22">
        <f>D22-E22</f>
        <v>88212853.900000006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472320104.55000001</v>
      </c>
      <c r="C33" s="19">
        <f t="shared" ref="C33:G33" si="6">C9+C21</f>
        <v>31418888.800000001</v>
      </c>
      <c r="D33" s="19">
        <f t="shared" si="6"/>
        <v>503738993.35000002</v>
      </c>
      <c r="E33" s="19">
        <f t="shared" si="6"/>
        <v>211747956.44</v>
      </c>
      <c r="F33" s="19">
        <f t="shared" si="6"/>
        <v>202805754.35000002</v>
      </c>
      <c r="G33" s="19">
        <f t="shared" si="6"/>
        <v>291991036.91000003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2023-08-01T20:28:45Z</dcterms:created>
  <dcterms:modified xsi:type="dcterms:W3CDTF">2023-08-01T20:29:03Z</dcterms:modified>
</cp:coreProperties>
</file>