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M13D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C3" i="2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<sst xmlns="http://schemas.openxmlformats.org/spreadsheetml/2006/main" count="27" uniqueCount="27">
  <si>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</si>
  <si>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</si>
  <si>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</si>
  <si>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</si>
  <si>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</si>
  <si>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</si>
  <si>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</si>
  <si>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</si>
  <si>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</si>
  <si>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</si>
  <si>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</si>
  <si>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</si>
  <si>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</si>
  <si>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</si>
  <si>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</si>
  <si>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</si>
  <si>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</si>
  <si>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</si>
  <si>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</si>
  <si>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</si>
  <si>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</si>
  <si>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</si>
  <si>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</si>
  <si>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</si>
  <si>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</si>
  <si>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</si>
  <si>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 Guanajuato, Gto.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</si>
</sst>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5" xfId="8" applyFont="1" applyFill="1" applyBorder="1" applyAlignment="1">
      <alignment horizontal="left" vertical="top" indent="1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2" fillId="0" borderId="6" xfId="8" applyFont="1" applyFill="1" applyBorder="1" applyAlignment="1">
      <alignment horizontal="left" vertical="top" indent="2"/>
    </xf>
    <xf numFmtId="4" fontId="2" fillId="0" borderId="6" xfId="8" applyNumberFormat="1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>
      <alignment horizontal="left" vertical="top" indent="2"/>
    </xf>
    <xf numFmtId="4" fontId="3" fillId="0" borderId="6" xfId="8" applyNumberFormat="1" applyFont="1" applyFill="1" applyBorder="1" applyAlignment="1" applyProtection="1">
      <alignment vertical="top" wrapText="1"/>
      <protection locked="0"/>
    </xf>
    <xf numFmtId="4" fontId="3" fillId="0" borderId="6" xfId="8" applyNumberFormat="1" applyFont="1" applyFill="1" applyBorder="1" applyAlignment="1" applyProtection="1">
      <alignment wrapText="1"/>
      <protection locked="0"/>
    </xf>
    <xf numFmtId="0" fontId="3" fillId="0" borderId="7" xfId="8" applyFont="1" applyFill="1" applyBorder="1" applyAlignment="1">
      <alignment horizontal="left" vertical="top" indent="2"/>
    </xf>
    <xf numFmtId="4" fontId="3" fillId="0" borderId="7" xfId="8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59035</xdr:colOff>
      <xdr:row>0</xdr:row>
      <xdr:rowOff>28575</xdr:rowOff>
    </xdr:from>
    <xdr:to>
      <xdr:col>0</xdr:col>
      <xdr:colOff>692655</xdr:colOff>
      <xdr:row>0</xdr:row>
      <xdr:rowOff>639832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35" y="28575"/>
          <a:ext cx="633620" cy="61125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31</xdr:row>
      <xdr:rowOff>76200</xdr:rowOff>
    </xdr:from>
    <xdr:to>
      <xdr:col>5</xdr:col>
      <xdr:colOff>400051</xdr:colOff>
      <xdr:row>36</xdr:row>
      <xdr:rowOff>14154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666750" y="5048250"/>
          <a:ext cx="8258176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Normal="100" workbookViewId="0">
      <selection activeCell="I20" sqref="I2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52.5" customHeight="1" x14ac:dyDescent="0.2">
      <c r="A1" s="5" t="s">
        <v>26</v>
      </c>
      <c r="B1" s="6"/>
      <c r="C1" s="6"/>
      <c r="D1" s="6"/>
      <c r="E1" s="6"/>
      <c r="F1" s="7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8" t="s">
        <v>0</v>
      </c>
      <c r="B3" s="9">
        <f>B4+B12</f>
        <v>13658447.09</v>
      </c>
      <c r="C3" s="9">
        <f t="shared" ref="C3:F3" si="0">C4+C12</f>
        <v>59339442.109999999</v>
      </c>
      <c r="D3" s="9">
        <f t="shared" si="0"/>
        <v>54625826.710000001</v>
      </c>
      <c r="E3" s="9">
        <f t="shared" si="0"/>
        <v>18372062.489999998</v>
      </c>
      <c r="F3" s="9">
        <f t="shared" si="0"/>
        <v>4713615.3999999994</v>
      </c>
    </row>
    <row r="4" spans="1:6" x14ac:dyDescent="0.2">
      <c r="A4" s="10" t="s">
        <v>4</v>
      </c>
      <c r="B4" s="11">
        <f>SUM(B5:B11)</f>
        <v>7106418.6400000006</v>
      </c>
      <c r="C4" s="11">
        <f>SUM(C5:C11)</f>
        <v>58937458.909999996</v>
      </c>
      <c r="D4" s="11">
        <f>SUM(D5:D11)</f>
        <v>54454539.899999999</v>
      </c>
      <c r="E4" s="11">
        <f>SUM(E5:E11)</f>
        <v>11589337.649999999</v>
      </c>
      <c r="F4" s="11">
        <f>SUM(F5:F11)</f>
        <v>4482919.01</v>
      </c>
    </row>
    <row r="5" spans="1:6" x14ac:dyDescent="0.2">
      <c r="A5" s="12" t="s">
        <v>5</v>
      </c>
      <c r="B5" s="13">
        <v>6826580.4699999997</v>
      </c>
      <c r="C5" s="13">
        <v>28906140.77</v>
      </c>
      <c r="D5" s="13">
        <v>24392604.309999999</v>
      </c>
      <c r="E5" s="13">
        <v>11340116.93</v>
      </c>
      <c r="F5" s="13">
        <f t="shared" ref="F5:F11" si="1">E5-B5</f>
        <v>4513536.46</v>
      </c>
    </row>
    <row r="6" spans="1:6" x14ac:dyDescent="0.2">
      <c r="A6" s="12" t="s">
        <v>6</v>
      </c>
      <c r="B6" s="13">
        <v>55014.23</v>
      </c>
      <c r="C6" s="13">
        <v>27192773.559999999</v>
      </c>
      <c r="D6" s="13">
        <v>27215890.09</v>
      </c>
      <c r="E6" s="13">
        <v>31897.7</v>
      </c>
      <c r="F6" s="13">
        <f t="shared" si="1"/>
        <v>-23116.530000000002</v>
      </c>
    </row>
    <row r="7" spans="1:6" x14ac:dyDescent="0.2">
      <c r="A7" s="12" t="s">
        <v>7</v>
      </c>
      <c r="B7" s="13">
        <v>0</v>
      </c>
      <c r="C7" s="13">
        <v>0</v>
      </c>
      <c r="D7" s="13">
        <v>0</v>
      </c>
      <c r="E7" s="13">
        <v>0</v>
      </c>
      <c r="F7" s="13">
        <f t="shared" si="1"/>
        <v>0</v>
      </c>
    </row>
    <row r="8" spans="1:6" x14ac:dyDescent="0.2">
      <c r="A8" s="12" t="s">
        <v>1</v>
      </c>
      <c r="B8" s="13">
        <v>224823.94</v>
      </c>
      <c r="C8" s="13">
        <v>2456140.58</v>
      </c>
      <c r="D8" s="13">
        <v>2463641.5</v>
      </c>
      <c r="E8" s="13">
        <v>217323.02</v>
      </c>
      <c r="F8" s="13">
        <f t="shared" si="1"/>
        <v>-7500.9200000000128</v>
      </c>
    </row>
    <row r="9" spans="1:6" x14ac:dyDescent="0.2">
      <c r="A9" s="12" t="s">
        <v>2</v>
      </c>
      <c r="B9" s="13">
        <v>0</v>
      </c>
      <c r="C9" s="13">
        <v>382404</v>
      </c>
      <c r="D9" s="13">
        <v>382404</v>
      </c>
      <c r="E9" s="13">
        <v>0</v>
      </c>
      <c r="F9" s="13">
        <f t="shared" si="1"/>
        <v>0</v>
      </c>
    </row>
    <row r="10" spans="1:6" x14ac:dyDescent="0.2">
      <c r="A10" s="12" t="s">
        <v>8</v>
      </c>
      <c r="B10" s="13">
        <v>0</v>
      </c>
      <c r="C10" s="13">
        <v>0</v>
      </c>
      <c r="D10" s="13">
        <v>0</v>
      </c>
      <c r="E10" s="13">
        <v>0</v>
      </c>
      <c r="F10" s="13">
        <f t="shared" si="1"/>
        <v>0</v>
      </c>
    </row>
    <row r="11" spans="1:6" x14ac:dyDescent="0.2">
      <c r="A11" s="12" t="s">
        <v>9</v>
      </c>
      <c r="B11" s="13">
        <v>0</v>
      </c>
      <c r="C11" s="13">
        <v>0</v>
      </c>
      <c r="D11" s="13">
        <v>0</v>
      </c>
      <c r="E11" s="13">
        <v>0</v>
      </c>
      <c r="F11" s="13">
        <f t="shared" si="1"/>
        <v>0</v>
      </c>
    </row>
    <row r="12" spans="1:6" x14ac:dyDescent="0.2">
      <c r="A12" s="10" t="s">
        <v>10</v>
      </c>
      <c r="B12" s="11">
        <f>SUM(B13:B21)</f>
        <v>6552028.4499999993</v>
      </c>
      <c r="C12" s="11">
        <f>SUM(C13:C21)</f>
        <v>401983.2</v>
      </c>
      <c r="D12" s="11">
        <f>SUM(D13:D21)</f>
        <v>171286.81</v>
      </c>
      <c r="E12" s="11">
        <f>SUM(E13:E21)</f>
        <v>6782724.8400000008</v>
      </c>
      <c r="F12" s="11">
        <f>SUM(F13:F21)</f>
        <v>230696.3899999999</v>
      </c>
    </row>
    <row r="13" spans="1:6" x14ac:dyDescent="0.2">
      <c r="A13" s="12" t="s">
        <v>11</v>
      </c>
      <c r="B13" s="13">
        <v>0</v>
      </c>
      <c r="C13" s="13">
        <v>0</v>
      </c>
      <c r="D13" s="13">
        <v>0</v>
      </c>
      <c r="E13" s="13">
        <v>0</v>
      </c>
      <c r="F13" s="13">
        <f t="shared" ref="F13:F21" si="2">E13-B13</f>
        <v>0</v>
      </c>
    </row>
    <row r="14" spans="1:6" x14ac:dyDescent="0.2">
      <c r="A14" s="12" t="s">
        <v>12</v>
      </c>
      <c r="B14" s="14">
        <v>0</v>
      </c>
      <c r="C14" s="14">
        <v>0</v>
      </c>
      <c r="D14" s="14">
        <v>0</v>
      </c>
      <c r="E14" s="14">
        <v>0</v>
      </c>
      <c r="F14" s="14">
        <f t="shared" si="2"/>
        <v>0</v>
      </c>
    </row>
    <row r="15" spans="1:6" x14ac:dyDescent="0.2">
      <c r="A15" s="12" t="s">
        <v>13</v>
      </c>
      <c r="B15" s="14">
        <v>6123718.7999999998</v>
      </c>
      <c r="C15" s="14">
        <v>0</v>
      </c>
      <c r="D15" s="14">
        <v>0</v>
      </c>
      <c r="E15" s="14">
        <v>6123718.7999999998</v>
      </c>
      <c r="F15" s="14">
        <f t="shared" si="2"/>
        <v>0</v>
      </c>
    </row>
    <row r="16" spans="1:6" x14ac:dyDescent="0.2">
      <c r="A16" s="12" t="s">
        <v>14</v>
      </c>
      <c r="B16" s="13">
        <v>4329661.58</v>
      </c>
      <c r="C16" s="13">
        <v>141554</v>
      </c>
      <c r="D16" s="13">
        <v>171286.81</v>
      </c>
      <c r="E16" s="13">
        <v>4299928.7699999996</v>
      </c>
      <c r="F16" s="13">
        <f t="shared" si="2"/>
        <v>-29732.810000000522</v>
      </c>
    </row>
    <row r="17" spans="1:6" x14ac:dyDescent="0.2">
      <c r="A17" s="12" t="s">
        <v>15</v>
      </c>
      <c r="B17" s="13">
        <v>10295</v>
      </c>
      <c r="C17" s="13">
        <v>0</v>
      </c>
      <c r="D17" s="13">
        <v>0</v>
      </c>
      <c r="E17" s="13">
        <v>10295</v>
      </c>
      <c r="F17" s="13">
        <f t="shared" si="2"/>
        <v>0</v>
      </c>
    </row>
    <row r="18" spans="1:6" x14ac:dyDescent="0.2">
      <c r="A18" s="12" t="s">
        <v>16</v>
      </c>
      <c r="B18" s="13">
        <v>-4921368.95</v>
      </c>
      <c r="C18" s="13">
        <v>100509.81</v>
      </c>
      <c r="D18" s="13">
        <v>0</v>
      </c>
      <c r="E18" s="13">
        <v>-4820859.1399999997</v>
      </c>
      <c r="F18" s="13">
        <f t="shared" si="2"/>
        <v>100509.81000000052</v>
      </c>
    </row>
    <row r="19" spans="1:6" x14ac:dyDescent="0.2">
      <c r="A19" s="12" t="s">
        <v>17</v>
      </c>
      <c r="B19" s="13">
        <v>1009722.02</v>
      </c>
      <c r="C19" s="13">
        <v>159919.39000000001</v>
      </c>
      <c r="D19" s="13">
        <v>0</v>
      </c>
      <c r="E19" s="13">
        <v>1169641.4099999999</v>
      </c>
      <c r="F19" s="13">
        <f t="shared" si="2"/>
        <v>159919.3899999999</v>
      </c>
    </row>
    <row r="20" spans="1:6" x14ac:dyDescent="0.2">
      <c r="A20" s="12" t="s">
        <v>18</v>
      </c>
      <c r="B20" s="13">
        <v>0</v>
      </c>
      <c r="C20" s="13">
        <v>0</v>
      </c>
      <c r="D20" s="13">
        <v>0</v>
      </c>
      <c r="E20" s="13">
        <v>0</v>
      </c>
      <c r="F20" s="13">
        <f t="shared" si="2"/>
        <v>0</v>
      </c>
    </row>
    <row r="21" spans="1:6" x14ac:dyDescent="0.2">
      <c r="A21" s="15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f t="shared" si="2"/>
        <v>0</v>
      </c>
    </row>
    <row r="23" spans="1:6" ht="12.75" x14ac:dyDescent="0.2">
      <c r="A23" s="4" t="s">
        <v>24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2023-10-26T20:52:50Z</cp:lastPrinted>
  <dcterms:created xsi:type="dcterms:W3CDTF">2014-02-09T04:04:15Z</dcterms:created>
  <dcterms:modified xsi:type="dcterms:W3CDTF">2023-10-26T20:52:53Z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