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FinanzasCyCP\Desktop\INF TRIM 3 2023\"/>
    </mc:Choice>
  </mc:AlternateContent>
  <xr:revisionPtr revIDLastSave="0" documentId="13_ncr:1_{4F2F1E17-044A-4037-8CFE-56BB3C7D12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<sst xmlns="http://schemas.openxmlformats.org/spreadsheetml/2006/main" count="62" uniqueCount="61">
  <si>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</si>
  <si>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</si>
  <si>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</si>
  <si>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</si>
  <si>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</si>
  <si>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</si>
  <si>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</si>
  <si>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</si>
  <si>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</si>
  <si>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</si>
  <si>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</si>
  <si>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</si>
  <si>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</si>
  <si>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</si>
  <si>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</si>
  <si>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</si>
  <si>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</si>
  <si>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</si>
  <si>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</si>
  <si>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</si>
  <si>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</si>
  <si>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</si>
  <si>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</si>
  <si>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</si>
  <si>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</si>
  <si>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</si>
  <si>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</si>
  <si>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</si>
  <si>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</si>
  <si>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</si>
  <si>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</si>
  <si>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</si>
  <si>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</si>
  <si>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</si>
  <si>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</si>
  <si>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</si>
  <si>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</si>
  <si>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</si>
  <si>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</si>
  <si>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</si>
  <si>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</si>
  <si>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</si>
  <si>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</si>
  <si>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</si>
  <si>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</si>
  <si>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</si>
  <si>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</si>
  <si>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</si>
  <si>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</si>
  <si>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</si>
  <si>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</si>
  <si>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</si>
  <si>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</si>
  <si>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</si>
  <si>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</si>
  <si>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</si>
  <si>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</si>
  <si>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</si>
  <si>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</si>
  <si>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</si>
  <si>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Guanajuato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</si>
</sst>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F31" sqref="F3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288839281.13999999</v>
      </c>
      <c r="C5" s="18">
        <v>173140043.91999999</v>
      </c>
      <c r="D5" s="9" t="s">
        <v>36</v>
      </c>
      <c r="E5" s="18">
        <v>28713709.75</v>
      </c>
      <c r="F5" s="21">
        <v>81709818.560000002</v>
      </c>
    </row>
    <row r="6" spans="1:6" x14ac:dyDescent="0.2">
      <c r="A6" s="9" t="s">
        <v>23</v>
      </c>
      <c r="B6" s="18">
        <v>123522089.34999999</v>
      </c>
      <c r="C6" s="18">
        <v>112456315.09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27902993.57</v>
      </c>
      <c r="C7" s="18">
        <v>26772682.600000001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107354.61</v>
      </c>
      <c r="C9" s="18">
        <v>107354.61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3513</v>
      </c>
      <c r="F10" s="21">
        <v>3513</v>
      </c>
    </row>
    <row r="11" spans="1:6" x14ac:dyDescent="0.2">
      <c r="A11" s="9" t="s">
        <v>17</v>
      </c>
      <c r="B11" s="18">
        <v>30991</v>
      </c>
      <c r="C11" s="18">
        <v>30991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4953670.75</v>
      </c>
      <c r="F12" s="21">
        <v>4686042.03</v>
      </c>
    </row>
    <row r="13" spans="1:6" x14ac:dyDescent="0.2">
      <c r="A13" s="8" t="s">
        <v>52</v>
      </c>
      <c r="B13" s="20">
        <f>SUM(B5:B11)</f>
        <v>440402709.67000002</v>
      </c>
      <c r="C13" s="20">
        <f>SUM(C5:C11)</f>
        <v>312507387.22000003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33670893.5</v>
      </c>
      <c r="F14" s="25">
        <f>SUM(F5:F12)</f>
        <v>86399373.590000004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306060661.13999999</v>
      </c>
      <c r="C18" s="18">
        <v>306914108.98000002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195510127.02000001</v>
      </c>
      <c r="C19" s="18">
        <v>165046145.84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4799210.1100000003</v>
      </c>
      <c r="C20" s="18">
        <v>4799210.1100000003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-155329176.33000001</v>
      </c>
      <c r="C21" s="18">
        <v>-155329176.33000001</v>
      </c>
      <c r="D21" s="9" t="s">
        <v>54</v>
      </c>
      <c r="E21" s="18">
        <v>6243.66</v>
      </c>
      <c r="F21" s="21">
        <v>6243.66</v>
      </c>
    </row>
    <row r="22" spans="1:6" x14ac:dyDescent="0.2">
      <c r="A22" s="9" t="s">
        <v>34</v>
      </c>
      <c r="B22" s="18">
        <v>96610</v>
      </c>
      <c r="C22" s="18">
        <v>96610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14616191.310000001</v>
      </c>
      <c r="C24" s="18">
        <v>14616191.310000001</v>
      </c>
      <c r="D24" s="8" t="s">
        <v>55</v>
      </c>
      <c r="E24" s="20">
        <f>SUM(E17:E22)</f>
        <v>6243.66</v>
      </c>
      <c r="F24" s="25">
        <f>SUM(F17:F22)</f>
        <v>6243.66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365753623.24999994</v>
      </c>
      <c r="C26" s="20">
        <f>SUM(C16:C24)</f>
        <v>336143089.91000003</v>
      </c>
      <c r="D26" s="12" t="s">
        <v>50</v>
      </c>
      <c r="E26" s="20">
        <f>SUM(E24+E14)</f>
        <v>33677137.159999996</v>
      </c>
      <c r="F26" s="25">
        <f>SUM(F14+F24)</f>
        <v>86405617.25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806156332.91999996</v>
      </c>
      <c r="C28" s="20">
        <f>C13+C26</f>
        <v>648650477.13000011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2522134.88</v>
      </c>
      <c r="F30" s="25">
        <f>SUM(F31:F33)</f>
        <v>2522134.88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2522134.88</v>
      </c>
      <c r="F32" s="21">
        <v>2522134.88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769957060.88</v>
      </c>
      <c r="F35" s="25">
        <f>SUM(F36:F40)</f>
        <v>559722725</v>
      </c>
    </row>
    <row r="36" spans="1:6" x14ac:dyDescent="0.2">
      <c r="A36" s="13"/>
      <c r="B36" s="14"/>
      <c r="C36" s="15"/>
      <c r="D36" s="9" t="s">
        <v>46</v>
      </c>
      <c r="E36" s="18">
        <v>271315363.62</v>
      </c>
      <c r="F36" s="21">
        <v>198342113.61000001</v>
      </c>
    </row>
    <row r="37" spans="1:6" x14ac:dyDescent="0.2">
      <c r="A37" s="13"/>
      <c r="B37" s="14"/>
      <c r="C37" s="15"/>
      <c r="D37" s="9" t="s">
        <v>14</v>
      </c>
      <c r="E37" s="18">
        <v>448376232.14999998</v>
      </c>
      <c r="F37" s="21">
        <v>311115146.27999997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50265465.109999999</v>
      </c>
      <c r="F39" s="21">
        <v>50265465.109999999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772479195.75999999</v>
      </c>
      <c r="F46" s="25">
        <f>SUM(F42+F35+F30)</f>
        <v>562244859.88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806156332.91999996</v>
      </c>
      <c r="F48" s="20">
        <f>F46+F26</f>
        <v>648650477.13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LapFinanzasCyCP</cp:lastModifiedBy>
  <cp:lastPrinted>2018-03-04T05:00:29Z</cp:lastPrinted>
  <dcterms:created xsi:type="dcterms:W3CDTF">2012-12-11T20:26:08Z</dcterms:created>
  <dcterms:modified xsi:type="dcterms:W3CDTF">2023-10-27T05:05:58Z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