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INF TRIM 3 2023\validacion 1\"/>
    </mc:Choice>
  </mc:AlternateContent>
  <bookViews>
    <workbookView xWindow="-120" yWindow="-120" windowWidth="20736" windowHeight="1116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B33" i="3" l="1"/>
  <c r="B16" i="3"/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C4" i="3"/>
  <c r="B4" i="3"/>
  <c r="B45" i="3" l="1"/>
  <c r="C33" i="3"/>
  <c r="C45" i="3"/>
  <c r="C61" i="3" l="1"/>
  <c r="B61" i="3"/>
</calcChain>
</file>

<file path=xl/sharedStrings.xml><?xml version="1.0" encoding="utf-8"?>
<sst xmlns="http://schemas.openxmlformats.org/spreadsheetml/2006/main" count="86" uniqueCount="54">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</sst>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selection activeCell="B34" sqref="B34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5" ht="45" customHeight="1" x14ac:dyDescent="0.2">
      <c r="A1" s="19" t="s">
        <v>53</v>
      </c>
      <c r="B1" s="20"/>
      <c r="C1" s="21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6">
        <f>SUM(B5:B14)</f>
        <v>753231015.54000008</v>
      </c>
      <c r="C4" s="16">
        <f>SUM(C5:C14)</f>
        <v>908866048.84000003</v>
      </c>
      <c r="D4" s="13" t="s">
        <v>37</v>
      </c>
    </row>
    <row r="5" spans="1:5" ht="11.25" customHeight="1" x14ac:dyDescent="0.2">
      <c r="A5" s="7" t="s">
        <v>2</v>
      </c>
      <c r="B5" s="17">
        <v>122273112.73999999</v>
      </c>
      <c r="C5" s="17">
        <v>129003065.95</v>
      </c>
      <c r="D5" s="14">
        <v>100000</v>
      </c>
    </row>
    <row r="6" spans="1:5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5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5" ht="11.25" customHeight="1" x14ac:dyDescent="0.2">
      <c r="A8" s="7" t="s">
        <v>4</v>
      </c>
      <c r="B8" s="17">
        <v>80557136.790000007</v>
      </c>
      <c r="C8" s="17">
        <v>121158936.75</v>
      </c>
      <c r="D8" s="14">
        <v>400000</v>
      </c>
    </row>
    <row r="9" spans="1:5" ht="11.25" customHeight="1" x14ac:dyDescent="0.2">
      <c r="A9" s="7" t="s">
        <v>34</v>
      </c>
      <c r="B9" s="17">
        <v>28624191.59</v>
      </c>
      <c r="C9" s="17">
        <v>24170920.93</v>
      </c>
      <c r="D9" s="14">
        <v>500000</v>
      </c>
    </row>
    <row r="10" spans="1:5" ht="11.25" customHeight="1" x14ac:dyDescent="0.2">
      <c r="A10" s="7" t="s">
        <v>35</v>
      </c>
      <c r="B10" s="17">
        <v>14120448.619999999</v>
      </c>
      <c r="C10" s="17">
        <v>25705175.27</v>
      </c>
      <c r="D10" s="14">
        <v>600000</v>
      </c>
    </row>
    <row r="11" spans="1:5" ht="11.25" customHeight="1" x14ac:dyDescent="0.2">
      <c r="A11" s="7" t="s">
        <v>36</v>
      </c>
      <c r="B11" s="17">
        <v>0</v>
      </c>
      <c r="C11" s="17">
        <v>0</v>
      </c>
      <c r="D11" s="14">
        <v>700000</v>
      </c>
    </row>
    <row r="12" spans="1:5" ht="20.399999999999999" x14ac:dyDescent="0.2">
      <c r="A12" s="7" t="s">
        <v>39</v>
      </c>
      <c r="B12" s="17">
        <v>499116856.47000003</v>
      </c>
      <c r="C12" s="17">
        <v>608827949.94000006</v>
      </c>
      <c r="D12" s="14">
        <v>800000</v>
      </c>
    </row>
    <row r="13" spans="1:5" ht="11.25" customHeight="1" x14ac:dyDescent="0.2">
      <c r="A13" s="7" t="s">
        <v>40</v>
      </c>
      <c r="B13" s="17">
        <v>8539269.3300000001</v>
      </c>
      <c r="C13" s="17">
        <v>0</v>
      </c>
      <c r="D13" s="14">
        <v>900000</v>
      </c>
    </row>
    <row r="14" spans="1:5" ht="11.25" customHeight="1" x14ac:dyDescent="0.2">
      <c r="A14" s="7" t="s">
        <v>5</v>
      </c>
      <c r="B14" s="17">
        <v>0</v>
      </c>
      <c r="C14" s="17">
        <v>0</v>
      </c>
      <c r="D14" s="13" t="s">
        <v>37</v>
      </c>
      <c r="E14" s="13" t="s">
        <v>49</v>
      </c>
    </row>
    <row r="15" spans="1:5" ht="11.25" customHeight="1" x14ac:dyDescent="0.2">
      <c r="A15" s="8"/>
      <c r="B15" s="18"/>
      <c r="C15" s="18"/>
      <c r="D15" s="13" t="s">
        <v>37</v>
      </c>
    </row>
    <row r="16" spans="1:5" ht="11.25" customHeight="1" x14ac:dyDescent="0.2">
      <c r="A16" s="6" t="s">
        <v>6</v>
      </c>
      <c r="B16" s="16">
        <f>SUM(B17:B32)</f>
        <v>480547775.72000009</v>
      </c>
      <c r="C16" s="16">
        <f>SUM(C17:C32)</f>
        <v>645549243.04000008</v>
      </c>
      <c r="D16" s="13" t="s">
        <v>37</v>
      </c>
    </row>
    <row r="17" spans="1:4" ht="11.25" customHeight="1" x14ac:dyDescent="0.2">
      <c r="A17" s="7" t="s">
        <v>7</v>
      </c>
      <c r="B17" s="17">
        <v>311716347.75999999</v>
      </c>
      <c r="C17" s="17">
        <v>416532609.93000001</v>
      </c>
      <c r="D17" s="14">
        <v>1000</v>
      </c>
    </row>
    <row r="18" spans="1:4" ht="11.25" customHeight="1" x14ac:dyDescent="0.2">
      <c r="A18" s="7" t="s">
        <v>8</v>
      </c>
      <c r="B18" s="17">
        <v>44946942.670000002</v>
      </c>
      <c r="C18" s="17">
        <v>59153111.210000001</v>
      </c>
      <c r="D18" s="14">
        <v>2000</v>
      </c>
    </row>
    <row r="19" spans="1:4" ht="11.25" customHeight="1" x14ac:dyDescent="0.2">
      <c r="A19" s="7" t="s">
        <v>9</v>
      </c>
      <c r="B19" s="17">
        <v>80655385.159999996</v>
      </c>
      <c r="C19" s="17">
        <v>113266891.06</v>
      </c>
      <c r="D19" s="14">
        <v>3000</v>
      </c>
    </row>
    <row r="20" spans="1:4" ht="11.25" customHeight="1" x14ac:dyDescent="0.2">
      <c r="A20" s="7" t="s">
        <v>10</v>
      </c>
      <c r="B20" s="17">
        <v>30557747.219999999</v>
      </c>
      <c r="C20" s="17">
        <v>36564949.960000001</v>
      </c>
      <c r="D20" s="14">
        <v>4100</v>
      </c>
    </row>
    <row r="21" spans="1:4" ht="11.25" customHeight="1" x14ac:dyDescent="0.2">
      <c r="A21" s="7" t="s">
        <v>50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450000</v>
      </c>
      <c r="C22" s="17">
        <v>540000</v>
      </c>
      <c r="D22" s="14">
        <v>4300</v>
      </c>
    </row>
    <row r="23" spans="1:4" ht="11.25" customHeight="1" x14ac:dyDescent="0.2">
      <c r="A23" s="7" t="s">
        <v>11</v>
      </c>
      <c r="B23" s="17">
        <v>6976902</v>
      </c>
      <c r="C23" s="17">
        <v>12242471.07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5244450.91</v>
      </c>
      <c r="C31" s="17">
        <v>7249209.8099999996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272683239.81999999</v>
      </c>
      <c r="C33" s="16">
        <f>C4-C16</f>
        <v>263316805.79999995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51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1019121.83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1019121.83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88393035.49000001</v>
      </c>
      <c r="C41" s="16">
        <f>SUM(C42:C44)</f>
        <v>91427799.5</v>
      </c>
      <c r="D41" s="13" t="s">
        <v>37</v>
      </c>
    </row>
    <row r="42" spans="1:4" ht="11.25" customHeight="1" x14ac:dyDescent="0.2">
      <c r="A42" s="7" t="s">
        <v>20</v>
      </c>
      <c r="B42" s="17">
        <v>57929054.310000002</v>
      </c>
      <c r="C42" s="17">
        <v>88115349.390000001</v>
      </c>
      <c r="D42" s="13">
        <v>6000</v>
      </c>
    </row>
    <row r="43" spans="1:4" ht="11.25" customHeight="1" x14ac:dyDescent="0.2">
      <c r="A43" s="7" t="s">
        <v>21</v>
      </c>
      <c r="B43" s="17">
        <v>30463981.18</v>
      </c>
      <c r="C43" s="17">
        <v>3312450.11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-87373913.660000011</v>
      </c>
      <c r="C45" s="16">
        <f>C36-C41</f>
        <v>-91427799.5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52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/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/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/>
    </row>
    <row r="52" spans="1:4" ht="11.25" customHeight="1" x14ac:dyDescent="0.2">
      <c r="A52" s="7" t="s">
        <v>27</v>
      </c>
      <c r="B52" s="17">
        <v>0</v>
      </c>
      <c r="C52" s="17">
        <v>0</v>
      </c>
      <c r="D52" s="15"/>
    </row>
    <row r="53" spans="1:4" ht="11.25" customHeight="1" x14ac:dyDescent="0.2">
      <c r="A53" s="8"/>
      <c r="B53" s="18"/>
      <c r="C53" s="18"/>
      <c r="D53" s="13"/>
    </row>
    <row r="54" spans="1:4" ht="11.25" customHeight="1" x14ac:dyDescent="0.2">
      <c r="A54" s="6" t="s">
        <v>6</v>
      </c>
      <c r="B54" s="16">
        <f>SUM(B55+B58)</f>
        <v>69610088.939999998</v>
      </c>
      <c r="C54" s="16">
        <f>SUM(C55+C58)</f>
        <v>107662701.16000001</v>
      </c>
      <c r="D54" s="13"/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9895988.6199999992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9895988.6199999992</v>
      </c>
      <c r="D56" s="13" t="s">
        <v>47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48</v>
      </c>
    </row>
    <row r="58" spans="1:4" ht="11.25" customHeight="1" x14ac:dyDescent="0.2">
      <c r="A58" s="7" t="s">
        <v>29</v>
      </c>
      <c r="B58" s="17">
        <v>69610088.939999998</v>
      </c>
      <c r="C58" s="17">
        <v>97766712.540000007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-69610088.939999998</v>
      </c>
      <c r="C59" s="16">
        <f>C48-C54</f>
        <v>-107662701.16000001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115699237.21999997</v>
      </c>
      <c r="C61" s="16">
        <f>C59+C45+C33</f>
        <v>64226305.139999926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173140043.91999999</v>
      </c>
      <c r="C63" s="16">
        <v>108913738.78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288839281.13999999</v>
      </c>
      <c r="C65" s="16">
        <v>173140043.91999999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revision/>
  <cp:lastPrinted>2019-05-15T20:50:09Z</cp:lastPrinted>
  <dcterms:created xsi:type="dcterms:W3CDTF">2012-12-11T20:31:36Z</dcterms:created>
  <dcterms:modified xsi:type="dcterms:W3CDTF">2023-10-30T16:47:24Z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