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FinanzasCyCP\Desktop\INF TRIM 3 2023\"/>
    </mc:Choice>
  </mc:AlternateContent>
  <xr:revisionPtr revIDLastSave="0" documentId="13_ncr:1_{CE57115C-11BB-4444-A3CB-2063D7ECA1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D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<sst xmlns="http://schemas.openxmlformats.org/spreadsheetml/2006/main" count="27" uniqueCount="27">
  <si>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</si>
  <si>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</si>
  <si>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</si>
  <si>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</si>
  <si>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</si>
  <si>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</si>
  <si>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</si>
  <si>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</si>
  <si>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</si>
  <si>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</si>
  <si>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</si>
  <si>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</si>
  <si>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</si>
  <si>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</si>
  <si>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</si>
  <si>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</si>
  <si>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</si>
  <si>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</si>
  <si>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</si>
  <si>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</si>
  <si>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</si>
  <si>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</si>
  <si>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</si>
  <si>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</si>
  <si>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</si>
  <si>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</si>
  <si>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Guanajuato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</si>
</sst>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F27" sqref="F2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648650477.13000011</v>
      </c>
      <c r="C3" s="8">
        <f t="shared" ref="C3:F3" si="0">C4+C12</f>
        <v>3596171302.04</v>
      </c>
      <c r="D3" s="8">
        <f t="shared" si="0"/>
        <v>3438665446.25</v>
      </c>
      <c r="E3" s="8">
        <f t="shared" si="0"/>
        <v>806156332.91999996</v>
      </c>
      <c r="F3" s="8">
        <f t="shared" si="0"/>
        <v>157505855.78999996</v>
      </c>
    </row>
    <row r="4" spans="1:6" x14ac:dyDescent="0.2">
      <c r="A4" s="5" t="s">
        <v>4</v>
      </c>
      <c r="B4" s="8">
        <f>SUM(B5:B11)</f>
        <v>312507387.22000003</v>
      </c>
      <c r="C4" s="8">
        <f>SUM(C5:C11)</f>
        <v>3436009602.6599998</v>
      </c>
      <c r="D4" s="8">
        <f>SUM(D5:D11)</f>
        <v>3308114280.21</v>
      </c>
      <c r="E4" s="8">
        <f>SUM(E5:E11)</f>
        <v>440402709.67000002</v>
      </c>
      <c r="F4" s="8">
        <f>SUM(F5:F11)</f>
        <v>127895322.44999999</v>
      </c>
    </row>
    <row r="5" spans="1:6" x14ac:dyDescent="0.2">
      <c r="A5" s="6" t="s">
        <v>5</v>
      </c>
      <c r="B5" s="9">
        <v>173140043.91999999</v>
      </c>
      <c r="C5" s="9">
        <v>1398625356.45</v>
      </c>
      <c r="D5" s="9">
        <v>1282926119.23</v>
      </c>
      <c r="E5" s="9">
        <v>288839281.13999999</v>
      </c>
      <c r="F5" s="9">
        <f t="shared" ref="F5:F11" si="1">E5-B5</f>
        <v>115699237.22</v>
      </c>
    </row>
    <row r="6" spans="1:6" x14ac:dyDescent="0.2">
      <c r="A6" s="6" t="s">
        <v>6</v>
      </c>
      <c r="B6" s="9">
        <v>112456315.09</v>
      </c>
      <c r="C6" s="9">
        <v>1964823311.6099999</v>
      </c>
      <c r="D6" s="9">
        <v>1953757537.3499999</v>
      </c>
      <c r="E6" s="9">
        <v>123522089.34999999</v>
      </c>
      <c r="F6" s="9">
        <f t="shared" si="1"/>
        <v>11065774.25999999</v>
      </c>
    </row>
    <row r="7" spans="1:6" x14ac:dyDescent="0.2">
      <c r="A7" s="6" t="s">
        <v>7</v>
      </c>
      <c r="B7" s="9">
        <v>26772682.600000001</v>
      </c>
      <c r="C7" s="9">
        <v>72560934.599999994</v>
      </c>
      <c r="D7" s="9">
        <v>71430623.629999995</v>
      </c>
      <c r="E7" s="9">
        <v>27902993.57</v>
      </c>
      <c r="F7" s="9">
        <f t="shared" si="1"/>
        <v>1130310.9699999988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107354.61</v>
      </c>
      <c r="C9" s="9">
        <v>0</v>
      </c>
      <c r="D9" s="9">
        <v>0</v>
      </c>
      <c r="E9" s="9">
        <v>107354.61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30991</v>
      </c>
      <c r="C11" s="9">
        <v>0</v>
      </c>
      <c r="D11" s="9">
        <v>0</v>
      </c>
      <c r="E11" s="9">
        <v>30991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336143089.91000003</v>
      </c>
      <c r="C12" s="8">
        <f>SUM(C13:C21)</f>
        <v>160161699.38</v>
      </c>
      <c r="D12" s="8">
        <f>SUM(D13:D21)</f>
        <v>130551166.03999999</v>
      </c>
      <c r="E12" s="8">
        <f>SUM(E13:E21)</f>
        <v>365753623.24999994</v>
      </c>
      <c r="F12" s="8">
        <f>SUM(F13:F21)</f>
        <v>29610533.339999974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306914108.98000002</v>
      </c>
      <c r="C15" s="10">
        <v>87668557.019999996</v>
      </c>
      <c r="D15" s="10">
        <v>88522004.859999999</v>
      </c>
      <c r="E15" s="10">
        <v>306060661.13999999</v>
      </c>
      <c r="F15" s="10">
        <f t="shared" si="2"/>
        <v>-853447.84000003338</v>
      </c>
    </row>
    <row r="16" spans="1:6" x14ac:dyDescent="0.2">
      <c r="A16" s="6" t="s">
        <v>14</v>
      </c>
      <c r="B16" s="9">
        <v>165046145.84</v>
      </c>
      <c r="C16" s="9">
        <v>72493142.359999999</v>
      </c>
      <c r="D16" s="9">
        <v>42029161.18</v>
      </c>
      <c r="E16" s="9">
        <v>195510127.02000001</v>
      </c>
      <c r="F16" s="9">
        <f t="shared" si="2"/>
        <v>30463981.180000007</v>
      </c>
    </row>
    <row r="17" spans="1:6" x14ac:dyDescent="0.2">
      <c r="A17" s="6" t="s">
        <v>15</v>
      </c>
      <c r="B17" s="9">
        <v>4799210.1100000003</v>
      </c>
      <c r="C17" s="9">
        <v>0</v>
      </c>
      <c r="D17" s="9">
        <v>0</v>
      </c>
      <c r="E17" s="9">
        <v>4799210.1100000003</v>
      </c>
      <c r="F17" s="9">
        <f t="shared" si="2"/>
        <v>0</v>
      </c>
    </row>
    <row r="18" spans="1:6" x14ac:dyDescent="0.2">
      <c r="A18" s="6" t="s">
        <v>16</v>
      </c>
      <c r="B18" s="9">
        <v>-155329176.33000001</v>
      </c>
      <c r="C18" s="9">
        <v>0</v>
      </c>
      <c r="D18" s="9">
        <v>0</v>
      </c>
      <c r="E18" s="9">
        <v>-155329176.33000001</v>
      </c>
      <c r="F18" s="9">
        <f t="shared" si="2"/>
        <v>0</v>
      </c>
    </row>
    <row r="19" spans="1:6" x14ac:dyDescent="0.2">
      <c r="A19" s="6" t="s">
        <v>17</v>
      </c>
      <c r="B19" s="9">
        <v>96610</v>
      </c>
      <c r="C19" s="9">
        <v>0</v>
      </c>
      <c r="D19" s="9">
        <v>0</v>
      </c>
      <c r="E19" s="9">
        <v>96610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14616191.310000001</v>
      </c>
      <c r="C21" s="9">
        <v>0</v>
      </c>
      <c r="D21" s="9">
        <v>0</v>
      </c>
      <c r="E21" s="9">
        <v>14616191.310000001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LapFinanzasCyCP</cp:lastModifiedBy>
  <cp:lastPrinted>2018-03-08T18:40:55Z</cp:lastPrinted>
  <dcterms:created xsi:type="dcterms:W3CDTF">2014-02-09T04:04:15Z</dcterms:created>
  <dcterms:modified xsi:type="dcterms:W3CDTF">2023-10-27T05:09:54Z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