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4TO TRIMESTRE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E12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<sst xmlns="http://schemas.openxmlformats.org/spreadsheetml/2006/main" count="27" uniqueCount="27">
  <si>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</si>
  <si>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</si>
  <si>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</si>
  <si>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</si>
  <si>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</si>
  <si>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</si>
  <si>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</si>
  <si>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</si>
  <si>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</si>
  <si>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</si>
  <si>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</si>
  <si>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</si>
  <si>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</si>
  <si>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</si>
  <si>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</si>
  <si>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</si>
  <si>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</si>
  <si>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</si>
  <si>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</si>
  <si>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</si>
  <si>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</si>
  <si>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</si>
  <si>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</si>
  <si>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</si>
  <si>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</si>
  <si>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</si>
  <si>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Guanajuato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</si>
</sst>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E22" sqref="E22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1">
        <f>B4+B12</f>
        <v>498971284.48000002</v>
      </c>
      <c r="C3" s="11">
        <f t="shared" ref="C3:F3" si="0">C4+C12</f>
        <v>2738403422.6500001</v>
      </c>
      <c r="D3" s="11">
        <f t="shared" si="0"/>
        <v>2588724230</v>
      </c>
      <c r="E3" s="11">
        <f t="shared" si="0"/>
        <v>648650477.12999988</v>
      </c>
      <c r="F3" s="11">
        <f t="shared" si="0"/>
        <v>149679192.64999986</v>
      </c>
    </row>
    <row r="4" spans="1:6" x14ac:dyDescent="0.2">
      <c r="A4" s="5" t="s">
        <v>4</v>
      </c>
      <c r="B4" s="11">
        <f>SUM(B5:B11)</f>
        <v>184568345.30000004</v>
      </c>
      <c r="C4" s="11">
        <f>SUM(C5:C11)</f>
        <v>2613848281.1900001</v>
      </c>
      <c r="D4" s="11">
        <f>SUM(D5:D11)</f>
        <v>2485909239.27</v>
      </c>
      <c r="E4" s="11">
        <f>SUM(E5:E11)</f>
        <v>312507387.21999991</v>
      </c>
      <c r="F4" s="11">
        <f>SUM(F5:F11)</f>
        <v>127939041.91999987</v>
      </c>
    </row>
    <row r="5" spans="1:6" x14ac:dyDescent="0.2">
      <c r="A5" s="6" t="s">
        <v>5</v>
      </c>
      <c r="B5" s="12">
        <v>108913738.78</v>
      </c>
      <c r="C5" s="12">
        <v>1651860499.29</v>
      </c>
      <c r="D5" s="12">
        <v>1587634194.1500001</v>
      </c>
      <c r="E5" s="12">
        <f>B5+C5-D5</f>
        <v>173140043.91999984</v>
      </c>
      <c r="F5" s="12">
        <f t="shared" ref="F5:F11" si="1">E5-B5</f>
        <v>64226305.139999837</v>
      </c>
    </row>
    <row r="6" spans="1:6" x14ac:dyDescent="0.2">
      <c r="A6" s="6" t="s">
        <v>6</v>
      </c>
      <c r="B6" s="12">
        <v>61809598.700000003</v>
      </c>
      <c r="C6" s="12">
        <v>912108361.50999999</v>
      </c>
      <c r="D6" s="12">
        <v>861461645.12</v>
      </c>
      <c r="E6" s="12">
        <f t="shared" ref="E6:E11" si="2">B6+C6-D6</f>
        <v>112456315.09000003</v>
      </c>
      <c r="F6" s="12">
        <f t="shared" si="1"/>
        <v>50646716.39000003</v>
      </c>
    </row>
    <row r="7" spans="1:6" x14ac:dyDescent="0.2">
      <c r="A7" s="6" t="s">
        <v>7</v>
      </c>
      <c r="B7" s="12">
        <v>13705161.210000001</v>
      </c>
      <c r="C7" s="12">
        <v>49879420.390000001</v>
      </c>
      <c r="D7" s="12">
        <v>36811899</v>
      </c>
      <c r="E7" s="12">
        <f t="shared" si="2"/>
        <v>26772682.600000001</v>
      </c>
      <c r="F7" s="12">
        <f t="shared" si="1"/>
        <v>13067521.390000001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108855.61</v>
      </c>
      <c r="C9" s="12">
        <v>0</v>
      </c>
      <c r="D9" s="12">
        <v>1501</v>
      </c>
      <c r="E9" s="12">
        <f t="shared" si="2"/>
        <v>107354.61</v>
      </c>
      <c r="F9" s="12">
        <f t="shared" si="1"/>
        <v>-1501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30991</v>
      </c>
      <c r="C11" s="12">
        <v>0</v>
      </c>
      <c r="D11" s="12">
        <v>0</v>
      </c>
      <c r="E11" s="12">
        <f t="shared" si="2"/>
        <v>30991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314402939.18000001</v>
      </c>
      <c r="C12" s="11">
        <f>SUM(C13:C21)</f>
        <v>124555141.45999999</v>
      </c>
      <c r="D12" s="11">
        <f>SUM(D13:D21)</f>
        <v>102814990.73</v>
      </c>
      <c r="E12" s="11">
        <f>SUM(E13:E21)</f>
        <v>336143089.91000003</v>
      </c>
      <c r="F12" s="11">
        <f>SUM(F13:F21)</f>
        <v>21740150.729999989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274313239.93000001</v>
      </c>
      <c r="C15" s="13">
        <v>117851185.81999999</v>
      </c>
      <c r="D15" s="13">
        <v>85250316.769999996</v>
      </c>
      <c r="E15" s="13">
        <f t="shared" si="4"/>
        <v>306914108.98000002</v>
      </c>
      <c r="F15" s="13">
        <f t="shared" si="3"/>
        <v>32600869.050000012</v>
      </c>
    </row>
    <row r="16" spans="1:6" x14ac:dyDescent="0.2">
      <c r="A16" s="6" t="s">
        <v>14</v>
      </c>
      <c r="B16" s="12">
        <v>158382057.08000001</v>
      </c>
      <c r="C16" s="12">
        <v>6684087.1600000001</v>
      </c>
      <c r="D16" s="12">
        <v>19998.400000000001</v>
      </c>
      <c r="E16" s="12">
        <f t="shared" si="4"/>
        <v>165046145.84</v>
      </c>
      <c r="F16" s="12">
        <f t="shared" si="3"/>
        <v>6664088.7599999905</v>
      </c>
    </row>
    <row r="17" spans="1:6" x14ac:dyDescent="0.2">
      <c r="A17" s="6" t="s">
        <v>15</v>
      </c>
      <c r="B17" s="12">
        <v>4799210.1100000003</v>
      </c>
      <c r="C17" s="12">
        <v>0</v>
      </c>
      <c r="D17" s="12">
        <v>0</v>
      </c>
      <c r="E17" s="12">
        <f t="shared" si="4"/>
        <v>4799210.1100000003</v>
      </c>
      <c r="F17" s="12">
        <f t="shared" si="3"/>
        <v>0</v>
      </c>
    </row>
    <row r="18" spans="1:6" x14ac:dyDescent="0.2">
      <c r="A18" s="6" t="s">
        <v>16</v>
      </c>
      <c r="B18" s="12">
        <v>-137804369.25</v>
      </c>
      <c r="C18" s="12">
        <v>19868.48</v>
      </c>
      <c r="D18" s="12">
        <v>17544675.559999999</v>
      </c>
      <c r="E18" s="12">
        <f t="shared" si="4"/>
        <v>-155329176.33000001</v>
      </c>
      <c r="F18" s="12">
        <f t="shared" si="3"/>
        <v>-17524807.080000013</v>
      </c>
    </row>
    <row r="19" spans="1:6" x14ac:dyDescent="0.2">
      <c r="A19" s="6" t="s">
        <v>17</v>
      </c>
      <c r="B19" s="12">
        <v>96610</v>
      </c>
      <c r="C19" s="12">
        <v>0</v>
      </c>
      <c r="D19" s="12">
        <v>0</v>
      </c>
      <c r="E19" s="12">
        <f t="shared" si="4"/>
        <v>96610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14616191.310000001</v>
      </c>
      <c r="C21" s="12">
        <v>0</v>
      </c>
      <c r="D21" s="12">
        <v>0</v>
      </c>
      <c r="E21" s="12">
        <f t="shared" si="4"/>
        <v>14616191.310000001</v>
      </c>
      <c r="F21" s="12">
        <f t="shared" si="3"/>
        <v>0</v>
      </c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2018-03-08T18:40:55Z</cp:lastPrinted>
  <dcterms:created xsi:type="dcterms:W3CDTF">2014-02-09T04:04:15Z</dcterms:created>
  <dcterms:modified xsi:type="dcterms:W3CDTF">2023-01-20T16:12:41Z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