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B8238DA7-7F2C-42C3-8496-8E5EDCB157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<sst xmlns="http://schemas.openxmlformats.org/spreadsheetml/2006/main" count="56" uniqueCount="56">
  <si>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</si>
  <si>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</si>
  <si>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</si>
  <si>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</si>
  <si>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</si>
  <si>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</si>
  <si>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</si>
  <si>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</si>
  <si>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</si>
  <si>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</si>
  <si>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</si>
  <si>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</si>
  <si>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</si>
  <si>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</si>
  <si>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</si>
  <si>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</si>
  <si>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</si>
  <si>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</si>
  <si>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</si>
  <si>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</si>
  <si>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</si>
  <si>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</si>
  <si>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</si>
  <si>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</si>
  <si>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</si>
  <si>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</si>
  <si>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</si>
  <si>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</si>
  <si>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</si>
  <si>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</si>
  <si>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</si>
  <si>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</si>
  <si>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</si>
  <si>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</si>
  <si>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</si>
  <si>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</si>
  <si>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</si>
  <si>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</si>
  <si>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</si>
  <si>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</si>
  <si>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</si>
  <si>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</si>
  <si>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</si>
  <si>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</si>
  <si>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</si>
  <si>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</si>
  <si>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</si>
  <si>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</si>
  <si>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</si>
  <si>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</si>
  <si>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</si>
  <si>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</si>
  <si>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</si>
  <si>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</si>
  <si>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</si>
  <si>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de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</si>
</sst>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Border="1" applyAlignment="1" applyProtection="1">
      <alignment horizontal="right"/>
      <protection locked="0"/>
    </xf>
    <xf numFmtId="43" fontId="4" fillId="0" borderId="4" xfId="17" applyFont="1" applyBorder="1" applyAlignment="1" applyProtection="1">
      <alignment horizontal="center" vertical="center"/>
      <protection locked="0"/>
    </xf>
    <xf numFmtId="43" fontId="3" fillId="0" borderId="4" xfId="17" applyFont="1" applyBorder="1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7487641.7699999996</v>
      </c>
      <c r="C4" s="17">
        <f>SUM(C5:C11)</f>
        <v>6495698.79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564462.14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7487641.7699999996</v>
      </c>
      <c r="C11" s="18">
        <v>5931236.6500000004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49</v>
      </c>
      <c r="B13" s="17">
        <f>SUM(B14:B15)</f>
        <v>10254423.710000001</v>
      </c>
      <c r="C13" s="17">
        <f>SUM(C14:C15)</f>
        <v>6999009.96</v>
      </c>
      <c r="D13" s="2"/>
    </row>
    <row r="14" spans="1:4" ht="22.5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10254423.710000001</v>
      </c>
      <c r="C15" s="18">
        <v>6999009.96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17742065.48</v>
      </c>
      <c r="C24" s="20">
        <f>SUM(C4+C13+C17)</f>
        <v>13494708.75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14580484.32</v>
      </c>
      <c r="C27" s="17">
        <f>SUM(C28:C30)</f>
        <v>12329958.550000001</v>
      </c>
      <c r="D27" s="2"/>
    </row>
    <row r="28" spans="1:5" ht="11.25" customHeight="1" x14ac:dyDescent="0.2">
      <c r="A28" s="8" t="s">
        <v>36</v>
      </c>
      <c r="B28" s="18">
        <v>9072508.6300000008</v>
      </c>
      <c r="C28" s="18">
        <v>7389462.8700000001</v>
      </c>
      <c r="D28" s="4">
        <v>5110</v>
      </c>
    </row>
    <row r="29" spans="1:5" ht="11.25" customHeight="1" x14ac:dyDescent="0.2">
      <c r="A29" s="8" t="s">
        <v>16</v>
      </c>
      <c r="B29" s="18">
        <v>1078080.5900000001</v>
      </c>
      <c r="C29" s="18">
        <v>864320.25</v>
      </c>
      <c r="D29" s="4">
        <v>5120</v>
      </c>
    </row>
    <row r="30" spans="1:5" ht="11.25" customHeight="1" x14ac:dyDescent="0.2">
      <c r="A30" s="8" t="s">
        <v>17</v>
      </c>
      <c r="B30" s="18">
        <v>4429895.0999999996</v>
      </c>
      <c r="C30" s="18">
        <v>4076175.43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951354.89</v>
      </c>
      <c r="C32" s="17">
        <f>SUM(C33:C41)</f>
        <v>1721716.45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951354.89</v>
      </c>
      <c r="C36" s="18">
        <v>1721716.45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70073.17</v>
      </c>
      <c r="C55" s="17">
        <f>SUM(C56:C59)</f>
        <v>69857.41</v>
      </c>
      <c r="D55" s="2"/>
    </row>
    <row r="56" spans="1:5" ht="11.25" customHeight="1" x14ac:dyDescent="0.2">
      <c r="A56" s="8" t="s">
        <v>31</v>
      </c>
      <c r="B56" s="18">
        <v>70073.17</v>
      </c>
      <c r="C56" s="18">
        <v>69857.41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15601912.380000001</v>
      </c>
      <c r="C64" s="20">
        <f>C61+C55+C48+C43+C32+C27</f>
        <v>14121532.41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2140153.0999999996</v>
      </c>
      <c r="C66" s="17">
        <f>C24-C64</f>
        <v>-626823.66000000015</v>
      </c>
      <c r="E66" s="1"/>
    </row>
    <row r="67" spans="1:8" s="2" customFormat="1" x14ac:dyDescent="0.2">
      <c r="A67" s="9"/>
      <c r="B67" s="19"/>
      <c r="C67" s="19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2019-05-15T20:49:00Z</cp:lastPrinted>
  <dcterms:created xsi:type="dcterms:W3CDTF">2012-12-11T20:29:16Z</dcterms:created>
  <dcterms:modified xsi:type="dcterms:W3CDTF">2024-01-25T19:22:30Z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