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6A51C4D9-F28F-491A-B971-8C7D6BEBDD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I13" i="1"/>
  <c r="M10" i="1" l="1"/>
  <c r="L10" i="1"/>
  <c r="G10" i="1"/>
  <c r="G9" i="1"/>
  <c r="J13" i="1" l="1"/>
  <c r="H13" i="1"/>
  <c r="G13" i="1"/>
  <c r="M20" i="1" l="1"/>
  <c r="M9" i="1"/>
  <c r="K22" i="1"/>
  <c r="I22" i="1"/>
  <c r="H22" i="1"/>
  <c r="J22" i="1"/>
  <c r="G22" i="1"/>
  <c r="L20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<sst xmlns="http://schemas.openxmlformats.org/spreadsheetml/2006/main" count="29" uniqueCount="29">
  <si>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</si>
  <si>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</si>
  <si>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</si>
  <si>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</si>
  <si>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</si>
  <si>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</si>
  <si>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</si>
  <si>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</si>
  <si>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</si>
  <si>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</si>
  <si>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</si>
  <si>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</si>
  <si>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</si>
  <si>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</si>
  <si>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</si>
  <si>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</si>
  <si>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</si>
  <si>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</si>
  <si>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</si>
  <si>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</si>
  <si>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</si>
  <si>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E00019999</t>
  </si>
  <si>
    <t>ASIGNACION GLOBAL</t>
  </si>
  <si>
    <t>EQUIPO DE COMPUTO Y DE TECNOLOGIAS DE LA INFORMAC</t>
  </si>
  <si>
    <t>OTROS MOBILIARIOS Y EQUIPOS DE ADMINISTRACION</t>
  </si>
  <si>
    <t>Comisión Municipal del Deporte de Guanajuato
Programas y Proyectos de Inversión
Del 1 de Enero al 31 de Diciembre de 2023</t>
  </si>
  <si>
    <t>E00010202</t>
  </si>
  <si>
    <t>EJECUCION DE MANTENIMIENTOS</t>
  </si>
  <si>
    <t>EQUIPO DE 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</si>
</sst>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4" fontId="8" fillId="0" borderId="0" xfId="1" applyFont="1" applyFill="1" applyBorder="1" applyAlignment="1" applyProtection="1">
      <alignment horizontal="left" vertical="top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M23" sqref="M2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8" t="s">
        <v>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2:13" ht="13.15" customHeight="1" x14ac:dyDescent="0.2">
      <c r="B2" s="51" t="s">
        <v>0</v>
      </c>
      <c r="C2" s="52"/>
      <c r="D2" s="57" t="s">
        <v>1</v>
      </c>
      <c r="E2" s="60" t="s">
        <v>2</v>
      </c>
      <c r="F2" s="57" t="s">
        <v>3</v>
      </c>
      <c r="G2" s="61" t="s">
        <v>4</v>
      </c>
      <c r="H2" s="61"/>
      <c r="I2" s="61"/>
      <c r="J2" s="61"/>
      <c r="K2" s="61"/>
      <c r="L2" s="61"/>
      <c r="M2" s="62"/>
    </row>
    <row r="3" spans="2:13" ht="13.15" customHeight="1" x14ac:dyDescent="0.2">
      <c r="B3" s="53"/>
      <c r="C3" s="54"/>
      <c r="D3" s="58"/>
      <c r="E3" s="60"/>
      <c r="F3" s="58"/>
      <c r="G3" s="63" t="s">
        <v>20</v>
      </c>
      <c r="H3" s="65" t="s">
        <v>5</v>
      </c>
      <c r="I3" s="68" t="s">
        <v>6</v>
      </c>
      <c r="J3" s="68" t="s">
        <v>7</v>
      </c>
      <c r="K3" s="68" t="s">
        <v>8</v>
      </c>
      <c r="L3" s="75" t="s">
        <v>9</v>
      </c>
      <c r="M3" s="76"/>
    </row>
    <row r="4" spans="2:13" ht="13.15" customHeight="1" x14ac:dyDescent="0.2">
      <c r="B4" s="53"/>
      <c r="C4" s="54"/>
      <c r="D4" s="58"/>
      <c r="E4" s="60"/>
      <c r="F4" s="58"/>
      <c r="G4" s="53"/>
      <c r="H4" s="66"/>
      <c r="I4" s="69"/>
      <c r="J4" s="69"/>
      <c r="K4" s="73"/>
      <c r="L4" s="67" t="s">
        <v>10</v>
      </c>
      <c r="M4" s="78" t="s">
        <v>11</v>
      </c>
    </row>
    <row r="5" spans="2:13" x14ac:dyDescent="0.2">
      <c r="B5" s="55"/>
      <c r="C5" s="56"/>
      <c r="D5" s="59"/>
      <c r="E5" s="60"/>
      <c r="F5" s="59"/>
      <c r="G5" s="64"/>
      <c r="H5" s="67"/>
      <c r="I5" s="70"/>
      <c r="J5" s="70"/>
      <c r="K5" s="74"/>
      <c r="L5" s="77"/>
      <c r="M5" s="79"/>
    </row>
    <row r="6" spans="2:13" ht="13.15" customHeight="1" x14ac:dyDescent="0.2">
      <c r="B6" s="80" t="s">
        <v>12</v>
      </c>
      <c r="C6" s="81"/>
      <c r="D6" s="81"/>
      <c r="E6" s="21"/>
      <c r="G6" s="22"/>
      <c r="H6" s="22"/>
      <c r="I6" s="22"/>
      <c r="J6" s="82"/>
      <c r="K6" s="82"/>
      <c r="L6" s="22"/>
      <c r="M6" s="23"/>
    </row>
    <row r="7" spans="2:13" ht="13.15" customHeight="1" x14ac:dyDescent="0.2">
      <c r="B7" s="24"/>
      <c r="C7" s="83" t="s">
        <v>13</v>
      </c>
      <c r="D7" s="8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0</v>
      </c>
      <c r="H9" s="33">
        <v>0</v>
      </c>
      <c r="I9" s="33">
        <v>8500</v>
      </c>
      <c r="J9" s="33">
        <v>0</v>
      </c>
      <c r="K9" s="33">
        <v>8500</v>
      </c>
      <c r="L9" s="34">
        <v>1</v>
      </c>
      <c r="M9" s="35">
        <f>IFERROR(K9/I9,0)</f>
        <v>1</v>
      </c>
    </row>
    <row r="10" spans="2:13" x14ac:dyDescent="0.2">
      <c r="B10" s="4"/>
      <c r="C10" s="5"/>
      <c r="D10" s="31"/>
      <c r="E10" s="28">
        <v>5190</v>
      </c>
      <c r="F10" s="29" t="s">
        <v>24</v>
      </c>
      <c r="G10" s="32">
        <f>+H10</f>
        <v>28000</v>
      </c>
      <c r="H10" s="33">
        <v>28000</v>
      </c>
      <c r="I10" s="33">
        <v>28000</v>
      </c>
      <c r="J10" s="33">
        <v>0</v>
      </c>
      <c r="K10" s="33">
        <v>25328.880000000001</v>
      </c>
      <c r="L10" s="34">
        <f>IFERROR(K10/H10,0)</f>
        <v>0.90460285714285715</v>
      </c>
      <c r="M10" s="35">
        <f>IFERROR(K10/I10,0)</f>
        <v>0.90460285714285715</v>
      </c>
    </row>
    <row r="11" spans="2:13" x14ac:dyDescent="0.2">
      <c r="B11" s="4" t="s">
        <v>26</v>
      </c>
      <c r="C11" s="5"/>
      <c r="D11" s="31" t="s">
        <v>27</v>
      </c>
      <c r="E11" s="28">
        <v>5210</v>
      </c>
      <c r="F11" s="29" t="s">
        <v>28</v>
      </c>
      <c r="G11" s="40"/>
      <c r="H11" s="40"/>
      <c r="I11" s="87">
        <v>1540695.63</v>
      </c>
      <c r="J11" s="40"/>
      <c r="K11" s="87">
        <v>1540695.63</v>
      </c>
      <c r="L11" s="34">
        <v>1</v>
      </c>
      <c r="M11" s="35">
        <v>1</v>
      </c>
    </row>
    <row r="12" spans="2:13" x14ac:dyDescent="0.2">
      <c r="B12" s="4"/>
      <c r="C12" s="5"/>
      <c r="D12" s="26"/>
      <c r="E12" s="39"/>
      <c r="F12" s="26"/>
      <c r="G12" s="26"/>
      <c r="H12" s="26"/>
      <c r="I12" s="26"/>
      <c r="J12" s="26"/>
      <c r="K12" s="26"/>
      <c r="L12" s="26"/>
      <c r="M12" s="27"/>
    </row>
    <row r="13" spans="2:13" ht="13.15" customHeight="1" x14ac:dyDescent="0.2">
      <c r="B13" s="84" t="s">
        <v>14</v>
      </c>
      <c r="C13" s="85"/>
      <c r="D13" s="85"/>
      <c r="E13" s="85"/>
      <c r="F13" s="85"/>
      <c r="G13" s="7">
        <f>SUM(G9:G10)</f>
        <v>28000</v>
      </c>
      <c r="H13" s="7">
        <f>SUM(H9:H10)</f>
        <v>28000</v>
      </c>
      <c r="I13" s="7">
        <f>SUM(I9:I11)</f>
        <v>1577195.63</v>
      </c>
      <c r="J13" s="7">
        <f>SUM(J9:J10)</f>
        <v>0</v>
      </c>
      <c r="K13" s="7">
        <f>SUM(K9:K11)</f>
        <v>1574524.5099999998</v>
      </c>
      <c r="L13" s="8">
        <v>0.95</v>
      </c>
      <c r="M13" s="9">
        <v>0.95</v>
      </c>
    </row>
    <row r="14" spans="2:13" ht="4.9000000000000004" customHeight="1" x14ac:dyDescent="0.2">
      <c r="B14" s="4"/>
      <c r="C14" s="5"/>
      <c r="D14" s="26"/>
      <c r="E14" s="39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86" t="s">
        <v>15</v>
      </c>
      <c r="C15" s="83"/>
      <c r="D15" s="83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13.15" customHeight="1" x14ac:dyDescent="0.2">
      <c r="B16" s="24"/>
      <c r="C16" s="83" t="s">
        <v>16</v>
      </c>
      <c r="D16" s="83"/>
      <c r="E16" s="21"/>
      <c r="F16" s="25"/>
      <c r="G16" s="26"/>
      <c r="H16" s="26"/>
      <c r="I16" s="26"/>
      <c r="J16" s="26"/>
      <c r="K16" s="26"/>
      <c r="L16" s="26"/>
      <c r="M16" s="27"/>
    </row>
    <row r="17" spans="2:13" ht="6" customHeight="1" x14ac:dyDescent="0.2">
      <c r="B17" s="41"/>
      <c r="C17" s="42"/>
      <c r="D17" s="42"/>
      <c r="E17" s="36"/>
      <c r="F17" s="42"/>
      <c r="G17" s="26"/>
      <c r="H17" s="26"/>
      <c r="I17" s="26"/>
      <c r="J17" s="26"/>
      <c r="K17" s="26"/>
      <c r="L17" s="26"/>
      <c r="M17" s="27"/>
    </row>
    <row r="18" spans="2:13" x14ac:dyDescent="0.2">
      <c r="B18" s="4"/>
      <c r="C18" s="5"/>
      <c r="D18" s="26"/>
      <c r="E18" s="39"/>
      <c r="F18" s="26"/>
      <c r="G18" s="40"/>
      <c r="H18" s="40"/>
      <c r="I18" s="40"/>
      <c r="J18" s="40"/>
      <c r="K18" s="40"/>
      <c r="L18" s="37"/>
      <c r="M18" s="38"/>
    </row>
    <row r="19" spans="2:13" x14ac:dyDescent="0.2">
      <c r="B19" s="43"/>
      <c r="C19" s="44"/>
      <c r="D19" s="45"/>
      <c r="E19" s="46"/>
      <c r="F19" s="45"/>
      <c r="G19" s="45"/>
      <c r="H19" s="45"/>
      <c r="I19" s="45"/>
      <c r="J19" s="45"/>
      <c r="K19" s="45"/>
      <c r="L19" s="45"/>
      <c r="M19" s="47"/>
    </row>
    <row r="20" spans="2:13" x14ac:dyDescent="0.2">
      <c r="B20" s="84" t="s">
        <v>17</v>
      </c>
      <c r="C20" s="85"/>
      <c r="D20" s="85"/>
      <c r="E20" s="85"/>
      <c r="F20" s="85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1" t="s">
        <v>18</v>
      </c>
      <c r="C22" s="72"/>
      <c r="D22" s="72"/>
      <c r="E22" s="72"/>
      <c r="F22" s="72"/>
      <c r="G22" s="10">
        <f>+G13+G20</f>
        <v>28000</v>
      </c>
      <c r="H22" s="10">
        <f>+H13+H20</f>
        <v>28000</v>
      </c>
      <c r="I22" s="10">
        <f>+I13+I20</f>
        <v>1577195.63</v>
      </c>
      <c r="J22" s="10">
        <f>+J13+J20</f>
        <v>0</v>
      </c>
      <c r="K22" s="10">
        <f>+K13+K20</f>
        <v>1574524.5099999998</v>
      </c>
      <c r="L22" s="11">
        <v>0.95</v>
      </c>
      <c r="M22" s="12">
        <v>0.95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 ROCIO</cp:lastModifiedBy>
  <dcterms:created xsi:type="dcterms:W3CDTF">2020-08-06T19:52:58Z</dcterms:created>
  <dcterms:modified xsi:type="dcterms:W3CDTF">2024-01-25T21:09:56Z</dcterms:modified>
</cp:coreProperties>
</file>