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CUENTA PUBLICA 2023\DIGITAL\"/>
    </mc:Choice>
  </mc:AlternateContent>
  <xr:revisionPtr revIDLastSave="0" documentId="8_{BFF4EE52-98BB-4269-A077-6B8EE0C6D8BD}" xr6:coauthVersionLast="46" xr6:coauthVersionMax="46" xr10:uidLastSave="{00000000-0000-0000-0000-000000000000}"/>
  <bookViews>
    <workbookView xWindow="-120" yWindow="-120" windowWidth="20730" windowHeight="1116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F75" i="6"/>
  <c r="F67" i="6"/>
  <c r="F59" i="6"/>
  <c r="F54" i="6"/>
  <c r="F65" i="6" s="1"/>
  <c r="F45" i="6"/>
  <c r="F41" i="6"/>
  <c r="E75" i="6"/>
  <c r="E67" i="6"/>
  <c r="E59" i="6"/>
  <c r="E54" i="6"/>
  <c r="E65" i="6" s="1"/>
  <c r="E45" i="6"/>
  <c r="D75" i="6"/>
  <c r="D67" i="6"/>
  <c r="D59" i="6"/>
  <c r="D54" i="6"/>
  <c r="D45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41" i="6"/>
  <c r="C75" i="6"/>
  <c r="C67" i="6"/>
  <c r="C59" i="6"/>
  <c r="C54" i="6"/>
  <c r="C65" i="6" s="1"/>
  <c r="C45" i="6"/>
  <c r="C41" i="6"/>
  <c r="B75" i="6"/>
  <c r="B67" i="6"/>
  <c r="B59" i="6"/>
  <c r="B54" i="6"/>
  <c r="B45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B13" i="3"/>
  <c r="C9" i="3"/>
  <c r="C8" i="3" s="1"/>
  <c r="C20" i="3" s="1"/>
  <c r="B9" i="3"/>
  <c r="K20" i="4" l="1"/>
  <c r="E20" i="4"/>
  <c r="I20" i="4"/>
  <c r="B29" i="8"/>
  <c r="D29" i="8"/>
  <c r="C29" i="8"/>
  <c r="G29" i="8"/>
  <c r="B41" i="6"/>
  <c r="B70" i="6" s="1"/>
  <c r="B65" i="6"/>
  <c r="G54" i="6"/>
  <c r="D65" i="6"/>
  <c r="D70" i="6" s="1"/>
  <c r="E41" i="6"/>
  <c r="E70" i="6" s="1"/>
  <c r="B44" i="5"/>
  <c r="D44" i="5"/>
  <c r="C57" i="5"/>
  <c r="C59" i="5" s="1"/>
  <c r="D57" i="5"/>
  <c r="D59" i="5" s="1"/>
  <c r="B72" i="5"/>
  <c r="B74" i="5" s="1"/>
  <c r="C44" i="5"/>
  <c r="B57" i="5"/>
  <c r="B59" i="5" s="1"/>
  <c r="C72" i="5"/>
  <c r="C74" i="5" s="1"/>
  <c r="D72" i="5"/>
  <c r="D74" i="5" s="1"/>
  <c r="J20" i="4"/>
  <c r="G20" i="4"/>
  <c r="H20" i="4"/>
  <c r="G8" i="3"/>
  <c r="G20" i="3" s="1"/>
  <c r="E8" i="3"/>
  <c r="E20" i="3" s="1"/>
  <c r="B8" i="3"/>
  <c r="C70" i="6"/>
  <c r="F70" i="6"/>
  <c r="G45" i="6"/>
  <c r="G65" i="6" s="1"/>
  <c r="G41" i="6"/>
  <c r="G42" i="6" l="1"/>
  <c r="G70" i="6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<sst xmlns="http://schemas.openxmlformats.org/spreadsheetml/2006/main" count="819" uniqueCount="569">
  <si>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</si>
  <si>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</si>
  <si>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</si>
  <si>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</si>
  <si>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</si>
  <si>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</si>
  <si>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</si>
  <si>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</si>
  <si>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</si>
  <si>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</si>
  <si>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</si>
  <si>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</si>
  <si>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</si>
  <si>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</si>
  <si>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</si>
  <si>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</si>
  <si>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</si>
  <si>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</si>
  <si>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</si>
  <si>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</si>
  <si>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</si>
  <si>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</si>
  <si>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</si>
  <si>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</si>
  <si>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</si>
  <si>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</si>
  <si>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</si>
  <si>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</si>
  <si>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</si>
  <si>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</si>
  <si>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</si>
  <si>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</si>
  <si>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</si>
  <si>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</si>
  <si>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</si>
  <si>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</si>
  <si>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</si>
  <si>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</si>
  <si>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</si>
  <si>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</si>
  <si>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</si>
  <si>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</si>
  <si>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</si>
  <si>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</si>
  <si>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</si>
  <si>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</si>
  <si>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</si>
  <si>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</si>
  <si>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</si>
  <si>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</si>
  <si>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</si>
  <si>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</si>
  <si>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</si>
  <si>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</si>
  <si>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</si>
  <si>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</si>
  <si>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</si>
  <si>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</si>
  <si>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</si>
  <si>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</si>
  <si>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</si>
  <si>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</si>
  <si>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</si>
  <si>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</si>
  <si>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</si>
  <si>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</si>
  <si>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</si>
  <si>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</si>
  <si>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</si>
  <si>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</si>
  <si>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</si>
  <si>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</si>
  <si>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</si>
  <si>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</si>
  <si>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</si>
  <si>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</si>
  <si>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</si>
  <si>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</si>
  <si>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</si>
  <si>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</si>
  <si>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</si>
  <si>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</si>
  <si>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</si>
  <si>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</si>
  <si>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</si>
  <si>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</si>
  <si>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</si>
  <si>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</si>
  <si>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</si>
  <si>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</si>
  <si>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</si>
  <si>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</si>
  <si>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</si>
  <si>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</si>
  <si>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</si>
  <si>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</si>
  <si>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</si>
  <si>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</si>
  <si>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</si>
  <si>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</si>
  <si>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</si>
  <si>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</si>
  <si>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</si>
  <si>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</si>
  <si>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</si>
  <si>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</si>
  <si>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</si>
  <si>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</si>
  <si>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</si>
  <si>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</si>
  <si>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</si>
  <si>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</si>
  <si>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</si>
  <si>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</si>
  <si>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</si>
  <si>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</si>
  <si>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</si>
  <si>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</si>
  <si>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</si>
  <si>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</si>
  <si>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</si>
  <si>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</si>
  <si>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</si>
  <si>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</si>
  <si>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</si>
  <si>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</si>
  <si>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</si>
  <si>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</si>
  <si>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</si>
  <si>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</si>
  <si>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</si>
  <si>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</si>
  <si>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</si>
  <si>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</si>
  <si>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</si>
  <si>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</si>
  <si>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</si>
  <si>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</si>
  <si>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</si>
  <si>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</si>
  <si>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</si>
  <si>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</si>
  <si>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</si>
  <si>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</si>
  <si>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</si>
  <si>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</si>
  <si>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</si>
  <si>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</si>
  <si>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</si>
  <si>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</si>
  <si>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</si>
  <si>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</si>
  <si>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</si>
  <si>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</si>
  <si>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</si>
  <si>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</si>
  <si>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</si>
  <si>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</si>
  <si>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</si>
  <si>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</si>
  <si>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</si>
  <si>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</si>
  <si>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</si>
  <si>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</si>
  <si>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</si>
  <si>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</si>
  <si>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</si>
  <si>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</si>
  <si>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</si>
  <si>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</si>
  <si>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</si>
  <si>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</si>
  <si>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</si>
  <si>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</si>
  <si>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</si>
  <si>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</si>
  <si>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</si>
  <si>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</si>
  <si>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</si>
  <si>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</si>
  <si>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</si>
  <si>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</si>
  <si>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</si>
  <si>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</si>
  <si>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</si>
  <si>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</si>
  <si>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</si>
  <si>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</si>
  <si>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</si>
  <si>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</si>
  <si>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</si>
  <si>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</si>
  <si>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</si>
  <si>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</si>
  <si>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</si>
  <si>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</si>
  <si>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</si>
  <si>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</si>
  <si>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</si>
  <si>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</si>
  <si>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</si>
  <si>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</si>
  <si>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</si>
  <si>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</si>
  <si>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</si>
  <si>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</si>
  <si>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</si>
  <si>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</si>
  <si>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</si>
  <si>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</si>
  <si>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</si>
  <si>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</si>
  <si>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</si>
  <si>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</si>
  <si>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</si>
  <si>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</si>
  <si>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</si>
  <si>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</si>
  <si>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</si>
  <si>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</si>
  <si>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</si>
  <si>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</si>
  <si>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</si>
  <si>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</si>
  <si>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</si>
  <si>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</si>
  <si>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</si>
  <si>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</si>
  <si>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</si>
  <si>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</si>
  <si>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</si>
  <si>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</si>
  <si>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</si>
  <si>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</si>
  <si>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</si>
  <si>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</si>
  <si>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</si>
  <si>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</si>
  <si>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</si>
  <si>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</si>
  <si>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</si>
  <si>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</si>
  <si>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</si>
  <si>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</si>
  <si>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</si>
  <si>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</si>
  <si>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</si>
  <si>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</si>
  <si>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</si>
  <si>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</si>
  <si>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</si>
  <si>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</si>
  <si>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</si>
  <si>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</si>
  <si>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</si>
  <si>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</si>
  <si>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</si>
  <si>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</si>
  <si>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</si>
  <si>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</si>
  <si>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</si>
  <si>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</si>
  <si>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</si>
  <si>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</si>
  <si>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</si>
  <si>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</si>
  <si>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</si>
  <si>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</si>
  <si>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</si>
  <si>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</si>
  <si>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</si>
  <si>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</si>
  <si>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</si>
  <si>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</si>
  <si>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</si>
  <si>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</si>
  <si>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</si>
  <si>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</si>
  <si>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</si>
  <si>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</si>
  <si>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</si>
  <si>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</si>
  <si>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</si>
  <si>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</si>
  <si>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</si>
  <si>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</si>
  <si>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</si>
  <si>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</si>
  <si>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</si>
  <si>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</si>
  <si>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</si>
  <si>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</si>
  <si>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</si>
  <si>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</si>
  <si>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</si>
  <si>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</si>
  <si>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</si>
  <si>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</si>
  <si>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</si>
  <si>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</si>
  <si>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</si>
  <si>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</si>
  <si>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</si>
  <si>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</si>
  <si>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</si>
  <si>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</si>
  <si>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</si>
  <si>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</si>
  <si>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</si>
  <si>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</si>
  <si>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</si>
  <si>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</si>
  <si>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</si>
  <si>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</si>
  <si>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</si>
  <si>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</si>
  <si>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</si>
  <si>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</si>
  <si>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</si>
  <si>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</si>
  <si>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</si>
  <si>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</si>
  <si>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</si>
  <si>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</si>
  <si>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</si>
  <si>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</si>
  <si>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</si>
  <si>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</si>
  <si>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</si>
  <si>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</si>
  <si>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</si>
  <si>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</si>
  <si>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</si>
  <si>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</si>
  <si>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</si>
  <si>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</si>
  <si>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</si>
  <si>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</si>
  <si>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</si>
  <si>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</si>
  <si>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</si>
  <si>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</si>
  <si>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</si>
  <si>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</si>
  <si>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</si>
  <si>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</si>
  <si>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</si>
  <si>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</si>
  <si>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</si>
  <si>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</si>
  <si>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</si>
  <si>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</si>
  <si>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</si>
  <si>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</si>
  <si>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</si>
  <si>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</si>
  <si>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</si>
  <si>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</si>
  <si>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</si>
  <si>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</si>
  <si>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</si>
  <si>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</si>
  <si>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</si>
  <si>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</si>
  <si>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</si>
  <si>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</si>
  <si>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</si>
  <si>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</si>
  <si>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</si>
  <si>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</si>
  <si>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</si>
  <si>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</si>
  <si>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</si>
  <si>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</si>
  <si>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</si>
  <si>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</si>
  <si>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</si>
  <si>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</si>
  <si>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</si>
  <si>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</si>
  <si>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</si>
  <si>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</si>
  <si>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</si>
  <si>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</si>
  <si>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</si>
  <si>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</si>
  <si>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</si>
  <si>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</si>
  <si>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</si>
  <si>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</si>
  <si>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</si>
  <si>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</si>
  <si>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</si>
  <si>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</si>
  <si>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</si>
  <si>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</si>
  <si>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</si>
  <si>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</si>
  <si>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</si>
  <si>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</si>
  <si>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</si>
  <si>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</si>
  <si>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</si>
  <si>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</si>
  <si>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</si>
  <si>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</si>
  <si>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</si>
  <si>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</si>
  <si>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</si>
  <si>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</si>
  <si>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</si>
  <si>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</si>
  <si>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</si>
  <si>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</si>
  <si>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</si>
  <si>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</si>
  <si>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</si>
  <si>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</si>
  <si>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</si>
  <si>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</si>
  <si>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</si>
  <si>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</si>
  <si>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</si>
  <si>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</si>
  <si>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</si>
  <si>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</si>
  <si>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</si>
  <si>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</si>
  <si>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</si>
  <si>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</si>
  <si>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</si>
  <si>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</si>
  <si>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</si>
  <si>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</si>
  <si>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</si>
  <si>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</si>
  <si>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</si>
  <si>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</si>
  <si>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</si>
  <si>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</si>
  <si>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</si>
  <si>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</si>
  <si>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</si>
  <si>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</si>
  <si>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</si>
  <si>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</si>
  <si>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</si>
  <si>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</si>
  <si>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</si>
  <si>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</si>
  <si>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</si>
  <si>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</si>
  <si>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</si>
  <si>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</si>
  <si>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</si>
  <si>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</si>
  <si>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</si>
  <si>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</si>
  <si>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</si>
  <si>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</si>
  <si>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</si>
  <si>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</si>
  <si>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</si>
  <si>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</si>
  <si>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</si>
  <si>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</si>
  <si>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</si>
  <si>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</si>
  <si>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</si>
  <si>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</si>
  <si>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</si>
  <si>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</si>
  <si>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</si>
  <si>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</si>
  <si>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</si>
  <si>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</si>
  <si>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</si>
  <si>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</si>
  <si>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</si>
  <si>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</si>
  <si>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</si>
  <si>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</si>
  <si>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</si>
  <si>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</si>
  <si>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</si>
  <si>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</si>
  <si>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</si>
  <si>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</si>
  <si>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</si>
  <si>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</si>
  <si>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</si>
  <si>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</si>
  <si>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</si>
  <si>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</si>
  <si>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</si>
  <si>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</si>
  <si>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</si>
  <si>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</si>
  <si>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</si>
  <si>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</si>
  <si>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</si>
  <si>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</si>
  <si>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</si>
  <si>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</si>
  <si>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</si>
  <si>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</si>
  <si>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</si>
  <si>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</si>
  <si>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</si>
  <si>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</si>
  <si>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</si>
  <si>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</si>
  <si>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</si>
  <si>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</si>
  <si>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</si>
  <si>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</si>
  <si>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</si>
  <si>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</si>
  <si>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</si>
  <si>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</si>
  <si>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</si>
  <si>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</si>
  <si>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</si>
  <si>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</si>
  <si>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</si>
  <si>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</si>
  <si>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</si>
  <si>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</si>
  <si>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</si>
  <si>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</si>
  <si>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</si>
  <si>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</si>
  <si>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</si>
  <si>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</si>
  <si>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</si>
  <si>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</si>
  <si>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</si>
  <si>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</si>
  <si>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</si>
  <si>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</si>
  <si>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</si>
  <si>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</si>
  <si>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</si>
  <si>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</si>
  <si>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</si>
  <si>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</si>
  <si>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</si>
  <si>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</si>
  <si>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</si>
  <si>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</si>
  <si>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</si>
  <si>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</si>
  <si>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</si>
  <si>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</si>
  <si>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</si>
  <si>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</si>
  <si>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</si>
  <si>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</si>
  <si>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</si>
  <si>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</si>
  <si>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</si>
  <si>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</si>
  <si>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COMISIÓN MUNICIPAL DEL DEPORTE DE GUANAJUATO</t>
  </si>
  <si>
    <t>Al 31 de Diciembre de 2022 y al 31 de Diciembre de 2023</t>
  </si>
  <si>
    <t>PESOS</t>
  </si>
  <si>
    <t>31 de diciembre de 2022</t>
  </si>
  <si>
    <t xml:space="preserve">31 de diciembre de 2022 </t>
  </si>
  <si>
    <t>NO SE CUENTA CON DEUDA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</si>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</sst>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8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3" fontId="0" fillId="0" borderId="8" xfId="1" applyFont="1" applyBorder="1" applyAlignment="1" applyProtection="1">
      <alignment horizontal="right" vertical="center"/>
      <protection locked="0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3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zoomScale="70" zoomScaleNormal="70" workbookViewId="0">
      <selection activeCell="F7" sqref="F7"/>
    </sheetView>
  </sheetViews>
  <sheetFormatPr baseColWidth="10" defaultColWidth="11" defaultRowHeight="15" x14ac:dyDescent="0.25"/>
  <cols>
    <col min="1" max="1" width="96.42578125" customWidth="1"/>
    <col min="2" max="2" width="18" customWidth="1"/>
    <col min="3" max="3" width="17.85546875" customWidth="1"/>
    <col min="4" max="4" width="98.7109375" bestFit="1" customWidth="1"/>
    <col min="5" max="5" width="18" customWidth="1"/>
    <col min="6" max="6" width="19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562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563</v>
      </c>
      <c r="B4" s="118"/>
      <c r="C4" s="118"/>
      <c r="D4" s="118"/>
      <c r="E4" s="118"/>
      <c r="F4" s="119"/>
    </row>
    <row r="5" spans="1:6" ht="12.95" customHeight="1" x14ac:dyDescent="0.25">
      <c r="A5" s="120" t="s">
        <v>564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>
        <v>2023</v>
      </c>
      <c r="C6" s="1" t="s">
        <v>565</v>
      </c>
      <c r="D6" s="44" t="s">
        <v>4</v>
      </c>
      <c r="E6" s="43">
        <v>2023</v>
      </c>
      <c r="F6" s="1" t="s">
        <v>566</v>
      </c>
    </row>
    <row r="7" spans="1:6" ht="12.95" customHeight="1" x14ac:dyDescent="0.25">
      <c r="A7" s="45" t="s">
        <v>5</v>
      </c>
      <c r="B7" s="46"/>
      <c r="C7" s="46"/>
      <c r="D7" s="45" t="s">
        <v>6</v>
      </c>
      <c r="E7" s="46"/>
      <c r="F7" s="46"/>
    </row>
    <row r="8" spans="1:6" x14ac:dyDescent="0.25">
      <c r="A8" s="2" t="s">
        <v>7</v>
      </c>
      <c r="B8" s="47"/>
      <c r="C8" s="47"/>
      <c r="D8" s="2" t="s">
        <v>8</v>
      </c>
      <c r="E8" s="47"/>
      <c r="F8" s="47"/>
    </row>
    <row r="9" spans="1:6" x14ac:dyDescent="0.25">
      <c r="A9" s="48" t="s">
        <v>9</v>
      </c>
      <c r="B9" s="49">
        <v>3773033.27</v>
      </c>
      <c r="C9" s="49">
        <v>1397172.28</v>
      </c>
      <c r="D9" s="48" t="s">
        <v>10</v>
      </c>
      <c r="E9" s="49">
        <v>2989818.14</v>
      </c>
      <c r="F9" s="49">
        <v>1229901.79</v>
      </c>
    </row>
    <row r="10" spans="1:6" x14ac:dyDescent="0.25">
      <c r="A10" s="50" t="s">
        <v>11</v>
      </c>
      <c r="B10" s="49">
        <v>0</v>
      </c>
      <c r="C10" s="49">
        <v>0</v>
      </c>
      <c r="D10" s="50" t="s">
        <v>12</v>
      </c>
      <c r="E10" s="49">
        <v>424498.89</v>
      </c>
      <c r="F10" s="49">
        <v>1018846.09</v>
      </c>
    </row>
    <row r="11" spans="1:6" x14ac:dyDescent="0.25">
      <c r="A11" s="50" t="s">
        <v>13</v>
      </c>
      <c r="B11" s="49">
        <v>3773033.27</v>
      </c>
      <c r="C11" s="49">
        <v>0</v>
      </c>
      <c r="D11" s="50" t="s">
        <v>14</v>
      </c>
      <c r="E11" s="49">
        <v>2614845.0699999998</v>
      </c>
      <c r="F11" s="49">
        <v>93000.15</v>
      </c>
    </row>
    <row r="12" spans="1:6" x14ac:dyDescent="0.25">
      <c r="A12" s="50" t="s">
        <v>15</v>
      </c>
      <c r="B12" s="49">
        <v>0</v>
      </c>
      <c r="C12" s="49">
        <v>1397172.28</v>
      </c>
      <c r="D12" s="50" t="s">
        <v>16</v>
      </c>
      <c r="E12" s="49">
        <v>0</v>
      </c>
      <c r="F12" s="49">
        <v>0</v>
      </c>
    </row>
    <row r="13" spans="1:6" x14ac:dyDescent="0.25">
      <c r="A13" s="50" t="s">
        <v>17</v>
      </c>
      <c r="B13" s="49">
        <v>0</v>
      </c>
      <c r="C13" s="49">
        <v>0</v>
      </c>
      <c r="D13" s="50" t="s">
        <v>18</v>
      </c>
      <c r="E13" s="49">
        <v>0</v>
      </c>
      <c r="F13" s="49">
        <v>0</v>
      </c>
    </row>
    <row r="14" spans="1:6" x14ac:dyDescent="0.25">
      <c r="A14" s="50" t="s">
        <v>19</v>
      </c>
      <c r="B14" s="49">
        <v>0</v>
      </c>
      <c r="C14" s="49">
        <v>0</v>
      </c>
      <c r="D14" s="50" t="s">
        <v>20</v>
      </c>
      <c r="E14" s="49">
        <v>0</v>
      </c>
      <c r="F14" s="49">
        <v>3619.2</v>
      </c>
    </row>
    <row r="15" spans="1:6" x14ac:dyDescent="0.25">
      <c r="A15" s="50" t="s">
        <v>21</v>
      </c>
      <c r="B15" s="49">
        <v>0</v>
      </c>
      <c r="C15" s="49">
        <v>0</v>
      </c>
      <c r="D15" s="50" t="s">
        <v>22</v>
      </c>
      <c r="E15" s="49">
        <v>0</v>
      </c>
      <c r="F15" s="49">
        <v>0</v>
      </c>
    </row>
    <row r="16" spans="1:6" x14ac:dyDescent="0.25">
      <c r="A16" s="50" t="s">
        <v>23</v>
      </c>
      <c r="B16" s="49">
        <v>0</v>
      </c>
      <c r="C16" s="49">
        <v>0</v>
      </c>
      <c r="D16" s="50" t="s">
        <v>24</v>
      </c>
      <c r="E16" s="49">
        <v>-57925.82</v>
      </c>
      <c r="F16" s="49">
        <v>114436.35</v>
      </c>
    </row>
    <row r="17" spans="1:6" x14ac:dyDescent="0.25">
      <c r="A17" s="48" t="s">
        <v>25</v>
      </c>
      <c r="B17" s="49">
        <v>2954.5</v>
      </c>
      <c r="C17" s="49">
        <v>-16802.689999999999</v>
      </c>
      <c r="D17" s="50" t="s">
        <v>26</v>
      </c>
      <c r="E17" s="49">
        <v>0</v>
      </c>
      <c r="F17" s="49">
        <v>0</v>
      </c>
    </row>
    <row r="18" spans="1:6" x14ac:dyDescent="0.25">
      <c r="A18" s="50" t="s">
        <v>27</v>
      </c>
      <c r="B18" s="49">
        <v>0</v>
      </c>
      <c r="C18" s="49">
        <v>0</v>
      </c>
      <c r="D18" s="50" t="s">
        <v>28</v>
      </c>
      <c r="E18" s="49">
        <v>8400</v>
      </c>
      <c r="F18" s="49">
        <v>0</v>
      </c>
    </row>
    <row r="19" spans="1:6" x14ac:dyDescent="0.25">
      <c r="A19" s="50" t="s">
        <v>29</v>
      </c>
      <c r="B19" s="49">
        <v>-16745.5</v>
      </c>
      <c r="C19" s="49">
        <v>-17602.689999999999</v>
      </c>
      <c r="D19" s="48" t="s">
        <v>30</v>
      </c>
      <c r="E19" s="49">
        <v>0</v>
      </c>
      <c r="F19" s="49">
        <v>0</v>
      </c>
    </row>
    <row r="20" spans="1:6" x14ac:dyDescent="0.25">
      <c r="A20" s="50" t="s">
        <v>31</v>
      </c>
      <c r="B20" s="49">
        <v>13900</v>
      </c>
      <c r="C20" s="49">
        <v>0</v>
      </c>
      <c r="D20" s="50" t="s">
        <v>32</v>
      </c>
      <c r="E20" s="49">
        <v>0</v>
      </c>
      <c r="F20" s="49">
        <v>0</v>
      </c>
    </row>
    <row r="21" spans="1:6" x14ac:dyDescent="0.25">
      <c r="A21" s="50" t="s">
        <v>33</v>
      </c>
      <c r="B21" s="49">
        <v>0</v>
      </c>
      <c r="C21" s="49">
        <v>0</v>
      </c>
      <c r="D21" s="50" t="s">
        <v>34</v>
      </c>
      <c r="E21" s="49">
        <v>0</v>
      </c>
      <c r="F21" s="49">
        <v>0</v>
      </c>
    </row>
    <row r="22" spans="1:6" x14ac:dyDescent="0.25">
      <c r="A22" s="50" t="s">
        <v>35</v>
      </c>
      <c r="B22" s="49">
        <v>5800</v>
      </c>
      <c r="C22" s="49">
        <v>800</v>
      </c>
      <c r="D22" s="50" t="s">
        <v>36</v>
      </c>
      <c r="E22" s="49">
        <v>0</v>
      </c>
      <c r="F22" s="49">
        <v>0</v>
      </c>
    </row>
    <row r="23" spans="1:6" x14ac:dyDescent="0.25">
      <c r="A23" s="50" t="s">
        <v>37</v>
      </c>
      <c r="B23" s="49">
        <v>0</v>
      </c>
      <c r="C23" s="49">
        <v>0</v>
      </c>
      <c r="D23" s="48" t="s">
        <v>38</v>
      </c>
      <c r="E23" s="49">
        <v>0</v>
      </c>
      <c r="F23" s="49">
        <v>0</v>
      </c>
    </row>
    <row r="24" spans="1:6" x14ac:dyDescent="0.25">
      <c r="A24" s="50" t="s">
        <v>39</v>
      </c>
      <c r="B24" s="49">
        <v>0</v>
      </c>
      <c r="C24" s="49">
        <v>0</v>
      </c>
      <c r="D24" s="50" t="s">
        <v>40</v>
      </c>
      <c r="E24" s="49">
        <v>0</v>
      </c>
      <c r="F24" s="49">
        <v>0</v>
      </c>
    </row>
    <row r="25" spans="1:6" x14ac:dyDescent="0.25">
      <c r="A25" s="48" t="s">
        <v>41</v>
      </c>
      <c r="B25" s="49">
        <v>0</v>
      </c>
      <c r="C25" s="49">
        <v>0</v>
      </c>
      <c r="D25" s="50" t="s">
        <v>42</v>
      </c>
      <c r="E25" s="49">
        <v>0</v>
      </c>
      <c r="F25" s="49">
        <v>0</v>
      </c>
    </row>
    <row r="26" spans="1:6" x14ac:dyDescent="0.25">
      <c r="A26" s="50" t="s">
        <v>43</v>
      </c>
      <c r="B26" s="49">
        <v>0</v>
      </c>
      <c r="C26" s="49">
        <v>0</v>
      </c>
      <c r="D26" s="48" t="s">
        <v>44</v>
      </c>
      <c r="E26" s="49">
        <v>0</v>
      </c>
      <c r="F26" s="49">
        <v>0</v>
      </c>
    </row>
    <row r="27" spans="1:6" x14ac:dyDescent="0.25">
      <c r="A27" s="50" t="s">
        <v>45</v>
      </c>
      <c r="B27" s="49">
        <v>0</v>
      </c>
      <c r="C27" s="49">
        <v>0</v>
      </c>
      <c r="D27" s="48" t="s">
        <v>46</v>
      </c>
      <c r="E27" s="49">
        <v>0</v>
      </c>
      <c r="F27" s="49">
        <v>0</v>
      </c>
    </row>
    <row r="28" spans="1:6" x14ac:dyDescent="0.25">
      <c r="A28" s="50" t="s">
        <v>47</v>
      </c>
      <c r="B28" s="49">
        <v>0</v>
      </c>
      <c r="C28" s="49">
        <v>0</v>
      </c>
      <c r="D28" s="50" t="s">
        <v>48</v>
      </c>
      <c r="E28" s="49">
        <v>0</v>
      </c>
      <c r="F28" s="49">
        <v>0</v>
      </c>
    </row>
    <row r="29" spans="1:6" x14ac:dyDescent="0.25">
      <c r="A29" s="50" t="s">
        <v>49</v>
      </c>
      <c r="B29" s="49">
        <v>0</v>
      </c>
      <c r="C29" s="49">
        <v>0</v>
      </c>
      <c r="D29" s="50" t="s">
        <v>50</v>
      </c>
      <c r="E29" s="49">
        <v>0</v>
      </c>
      <c r="F29" s="49">
        <v>0</v>
      </c>
    </row>
    <row r="30" spans="1:6" x14ac:dyDescent="0.25">
      <c r="A30" s="50" t="s">
        <v>51</v>
      </c>
      <c r="B30" s="49">
        <v>0</v>
      </c>
      <c r="C30" s="49">
        <v>0</v>
      </c>
      <c r="D30" s="50" t="s">
        <v>52</v>
      </c>
      <c r="E30" s="49">
        <v>0</v>
      </c>
      <c r="F30" s="49">
        <v>0</v>
      </c>
    </row>
    <row r="31" spans="1:6" x14ac:dyDescent="0.25">
      <c r="A31" s="48" t="s">
        <v>53</v>
      </c>
      <c r="B31" s="49">
        <v>0</v>
      </c>
      <c r="C31" s="49">
        <v>0</v>
      </c>
      <c r="D31" s="48" t="s">
        <v>54</v>
      </c>
      <c r="E31" s="49">
        <v>0</v>
      </c>
      <c r="F31" s="49">
        <v>0</v>
      </c>
    </row>
    <row r="32" spans="1:6" x14ac:dyDescent="0.25">
      <c r="A32" s="50" t="s">
        <v>55</v>
      </c>
      <c r="B32" s="49">
        <v>0</v>
      </c>
      <c r="C32" s="49">
        <v>0</v>
      </c>
      <c r="D32" s="50" t="s">
        <v>56</v>
      </c>
      <c r="E32" s="49">
        <v>0</v>
      </c>
      <c r="F32" s="49">
        <v>0</v>
      </c>
    </row>
    <row r="33" spans="1:6" ht="14.45" customHeight="1" x14ac:dyDescent="0.25">
      <c r="A33" s="50" t="s">
        <v>57</v>
      </c>
      <c r="B33" s="49">
        <v>0</v>
      </c>
      <c r="C33" s="49">
        <v>0</v>
      </c>
      <c r="D33" s="50" t="s">
        <v>58</v>
      </c>
      <c r="E33" s="49">
        <v>0</v>
      </c>
      <c r="F33" s="49">
        <v>0</v>
      </c>
    </row>
    <row r="34" spans="1:6" ht="14.45" customHeight="1" x14ac:dyDescent="0.25">
      <c r="A34" s="50" t="s">
        <v>59</v>
      </c>
      <c r="B34" s="49">
        <v>0</v>
      </c>
      <c r="C34" s="49">
        <v>0</v>
      </c>
      <c r="D34" s="50" t="s">
        <v>60</v>
      </c>
      <c r="E34" s="49">
        <v>0</v>
      </c>
      <c r="F34" s="49">
        <v>0</v>
      </c>
    </row>
    <row r="35" spans="1:6" ht="14.45" customHeight="1" x14ac:dyDescent="0.25">
      <c r="A35" s="50" t="s">
        <v>61</v>
      </c>
      <c r="B35" s="49">
        <v>0</v>
      </c>
      <c r="C35" s="49">
        <v>0</v>
      </c>
      <c r="D35" s="50" t="s">
        <v>62</v>
      </c>
      <c r="E35" s="49">
        <v>0</v>
      </c>
      <c r="F35" s="49">
        <v>0</v>
      </c>
    </row>
    <row r="36" spans="1:6" ht="14.45" customHeight="1" x14ac:dyDescent="0.25">
      <c r="A36" s="50" t="s">
        <v>63</v>
      </c>
      <c r="B36" s="49">
        <v>0</v>
      </c>
      <c r="C36" s="49">
        <v>0</v>
      </c>
      <c r="D36" s="50" t="s">
        <v>64</v>
      </c>
      <c r="E36" s="49">
        <v>0</v>
      </c>
      <c r="F36" s="49">
        <v>0</v>
      </c>
    </row>
    <row r="37" spans="1:6" ht="14.45" customHeight="1" x14ac:dyDescent="0.25">
      <c r="A37" s="48" t="s">
        <v>65</v>
      </c>
      <c r="B37" s="49">
        <v>0</v>
      </c>
      <c r="C37" s="49">
        <v>0</v>
      </c>
      <c r="D37" s="50" t="s">
        <v>66</v>
      </c>
      <c r="E37" s="49">
        <v>0</v>
      </c>
      <c r="F37" s="49">
        <v>0</v>
      </c>
    </row>
    <row r="38" spans="1:6" x14ac:dyDescent="0.25">
      <c r="A38" s="48" t="s">
        <v>67</v>
      </c>
      <c r="B38" s="49">
        <v>0</v>
      </c>
      <c r="C38" s="49">
        <v>0</v>
      </c>
      <c r="D38" s="48" t="s">
        <v>68</v>
      </c>
      <c r="E38" s="49">
        <v>0</v>
      </c>
      <c r="F38" s="49">
        <v>0</v>
      </c>
    </row>
    <row r="39" spans="1:6" x14ac:dyDescent="0.25">
      <c r="A39" s="50" t="s">
        <v>69</v>
      </c>
      <c r="B39" s="49">
        <v>0</v>
      </c>
      <c r="C39" s="49">
        <v>0</v>
      </c>
      <c r="D39" s="50" t="s">
        <v>70</v>
      </c>
      <c r="E39" s="49">
        <v>0</v>
      </c>
      <c r="F39" s="49">
        <v>0</v>
      </c>
    </row>
    <row r="40" spans="1:6" x14ac:dyDescent="0.25">
      <c r="A40" s="50" t="s">
        <v>71</v>
      </c>
      <c r="B40" s="49">
        <v>0</v>
      </c>
      <c r="C40" s="49">
        <v>0</v>
      </c>
      <c r="D40" s="50" t="s">
        <v>72</v>
      </c>
      <c r="E40" s="49">
        <v>0</v>
      </c>
      <c r="F40" s="49">
        <v>0</v>
      </c>
    </row>
    <row r="41" spans="1:6" x14ac:dyDescent="0.25">
      <c r="A41" s="48" t="s">
        <v>73</v>
      </c>
      <c r="B41" s="49">
        <v>0</v>
      </c>
      <c r="C41" s="49">
        <v>0</v>
      </c>
      <c r="D41" s="50" t="s">
        <v>74</v>
      </c>
      <c r="E41" s="49">
        <v>0</v>
      </c>
      <c r="F41" s="49">
        <v>0</v>
      </c>
    </row>
    <row r="42" spans="1:6" x14ac:dyDescent="0.25">
      <c r="A42" s="50" t="s">
        <v>75</v>
      </c>
      <c r="B42" s="49">
        <v>0</v>
      </c>
      <c r="C42" s="49">
        <v>0</v>
      </c>
      <c r="D42" s="48" t="s">
        <v>76</v>
      </c>
      <c r="E42" s="49">
        <v>0</v>
      </c>
      <c r="F42" s="49">
        <v>0</v>
      </c>
    </row>
    <row r="43" spans="1:6" x14ac:dyDescent="0.25">
      <c r="A43" s="50" t="s">
        <v>77</v>
      </c>
      <c r="B43" s="49">
        <v>0</v>
      </c>
      <c r="C43" s="49">
        <v>0</v>
      </c>
      <c r="D43" s="50" t="s">
        <v>78</v>
      </c>
      <c r="E43" s="49">
        <v>0</v>
      </c>
      <c r="F43" s="49">
        <v>0</v>
      </c>
    </row>
    <row r="44" spans="1:6" x14ac:dyDescent="0.25">
      <c r="A44" s="50" t="s">
        <v>79</v>
      </c>
      <c r="B44" s="49">
        <v>0</v>
      </c>
      <c r="C44" s="49">
        <v>0</v>
      </c>
      <c r="D44" s="50" t="s">
        <v>80</v>
      </c>
      <c r="E44" s="49">
        <v>0</v>
      </c>
      <c r="F44" s="49">
        <v>0</v>
      </c>
    </row>
    <row r="45" spans="1:6" x14ac:dyDescent="0.25">
      <c r="A45" s="50" t="s">
        <v>81</v>
      </c>
      <c r="B45" s="49">
        <v>0</v>
      </c>
      <c r="C45" s="49">
        <v>0</v>
      </c>
      <c r="D45" s="50" t="s">
        <v>82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>
        <v>0</v>
      </c>
      <c r="F46" s="51">
        <v>0</v>
      </c>
    </row>
    <row r="47" spans="1:6" x14ac:dyDescent="0.25">
      <c r="A47" s="3" t="s">
        <v>83</v>
      </c>
      <c r="B47" s="4">
        <v>3775987.77</v>
      </c>
      <c r="C47" s="4">
        <v>1380369.59</v>
      </c>
      <c r="D47" s="2" t="s">
        <v>84</v>
      </c>
      <c r="E47" s="4">
        <v>2989818.14</v>
      </c>
      <c r="F47" s="4">
        <v>1229901.79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85</v>
      </c>
      <c r="B49" s="51"/>
      <c r="C49" s="51"/>
      <c r="D49" s="2" t="s">
        <v>86</v>
      </c>
      <c r="E49" s="51"/>
      <c r="F49" s="51"/>
    </row>
    <row r="50" spans="1:6" x14ac:dyDescent="0.25">
      <c r="A50" s="48" t="s">
        <v>87</v>
      </c>
      <c r="B50" s="49">
        <v>0</v>
      </c>
      <c r="C50" s="49">
        <v>0</v>
      </c>
      <c r="D50" s="48" t="s">
        <v>88</v>
      </c>
      <c r="E50" s="49">
        <v>0</v>
      </c>
      <c r="F50" s="49">
        <v>0</v>
      </c>
    </row>
    <row r="51" spans="1:6" x14ac:dyDescent="0.25">
      <c r="A51" s="48" t="s">
        <v>89</v>
      </c>
      <c r="B51" s="49">
        <v>0</v>
      </c>
      <c r="C51" s="49">
        <v>0</v>
      </c>
      <c r="D51" s="48" t="s">
        <v>90</v>
      </c>
      <c r="E51" s="49">
        <v>0</v>
      </c>
      <c r="F51" s="49">
        <v>0</v>
      </c>
    </row>
    <row r="52" spans="1:6" x14ac:dyDescent="0.25">
      <c r="A52" s="48" t="s">
        <v>91</v>
      </c>
      <c r="B52" s="49">
        <v>0</v>
      </c>
      <c r="C52" s="49">
        <v>0</v>
      </c>
      <c r="D52" s="48" t="s">
        <v>92</v>
      </c>
      <c r="E52" s="49">
        <v>0</v>
      </c>
      <c r="F52" s="49">
        <v>0</v>
      </c>
    </row>
    <row r="53" spans="1:6" x14ac:dyDescent="0.25">
      <c r="A53" s="48" t="s">
        <v>93</v>
      </c>
      <c r="B53" s="49">
        <v>2556518.61</v>
      </c>
      <c r="C53" s="49">
        <v>981994.17</v>
      </c>
      <c r="D53" s="48" t="s">
        <v>94</v>
      </c>
      <c r="E53" s="49">
        <v>0</v>
      </c>
      <c r="F53" s="49">
        <v>0</v>
      </c>
    </row>
    <row r="54" spans="1:6" x14ac:dyDescent="0.25">
      <c r="A54" s="48" t="s">
        <v>95</v>
      </c>
      <c r="B54" s="49">
        <v>0</v>
      </c>
      <c r="C54" s="49">
        <v>0</v>
      </c>
      <c r="D54" s="48" t="s">
        <v>96</v>
      </c>
      <c r="E54" s="49">
        <v>0</v>
      </c>
      <c r="F54" s="49">
        <v>0</v>
      </c>
    </row>
    <row r="55" spans="1:6" x14ac:dyDescent="0.25">
      <c r="A55" s="48" t="s">
        <v>97</v>
      </c>
      <c r="B55" s="49">
        <v>-632129.06000000006</v>
      </c>
      <c r="C55" s="49">
        <v>-562055.89</v>
      </c>
      <c r="D55" s="52" t="s">
        <v>98</v>
      </c>
      <c r="E55" s="49">
        <v>0</v>
      </c>
      <c r="F55" s="49">
        <v>0</v>
      </c>
    </row>
    <row r="56" spans="1:6" x14ac:dyDescent="0.25">
      <c r="A56" s="48" t="s">
        <v>99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100</v>
      </c>
      <c r="B57" s="49">
        <v>0</v>
      </c>
      <c r="C57" s="49">
        <v>0</v>
      </c>
      <c r="D57" s="2" t="s">
        <v>101</v>
      </c>
      <c r="E57" s="4">
        <v>0</v>
      </c>
      <c r="F57" s="4">
        <v>0</v>
      </c>
    </row>
    <row r="58" spans="1:6" x14ac:dyDescent="0.25">
      <c r="A58" s="48" t="s">
        <v>102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103</v>
      </c>
      <c r="E59" s="4">
        <v>2989818.14</v>
      </c>
      <c r="F59" s="4">
        <v>1229901.79</v>
      </c>
    </row>
    <row r="60" spans="1:6" x14ac:dyDescent="0.25">
      <c r="A60" s="3" t="s">
        <v>104</v>
      </c>
      <c r="B60" s="4">
        <v>1924389.5499999998</v>
      </c>
      <c r="C60" s="4">
        <v>419938.28</v>
      </c>
      <c r="D60" s="47"/>
      <c r="E60" s="51"/>
      <c r="F60" s="51"/>
    </row>
    <row r="61" spans="1:6" x14ac:dyDescent="0.25">
      <c r="A61" s="47"/>
      <c r="B61" s="51"/>
      <c r="C61" s="51"/>
      <c r="D61" s="53" t="s">
        <v>105</v>
      </c>
      <c r="E61" s="51"/>
      <c r="F61" s="51"/>
    </row>
    <row r="62" spans="1:6" x14ac:dyDescent="0.25">
      <c r="A62" s="3" t="s">
        <v>106</v>
      </c>
      <c r="B62" s="4">
        <v>5700377.3200000003</v>
      </c>
      <c r="C62" s="4">
        <v>1800307.87</v>
      </c>
      <c r="D62" s="47"/>
      <c r="E62" s="51"/>
      <c r="F62" s="51"/>
    </row>
    <row r="63" spans="1:6" x14ac:dyDescent="0.25">
      <c r="A63" s="47"/>
      <c r="B63" s="47"/>
      <c r="C63" s="47"/>
      <c r="D63" s="54" t="s">
        <v>107</v>
      </c>
      <c r="E63" s="49">
        <v>244020</v>
      </c>
      <c r="F63" s="49">
        <v>244020</v>
      </c>
    </row>
    <row r="64" spans="1:6" x14ac:dyDescent="0.25">
      <c r="A64" s="47"/>
      <c r="B64" s="47"/>
      <c r="C64" s="47"/>
      <c r="D64" s="48" t="s">
        <v>108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109</v>
      </c>
      <c r="E65" s="49">
        <v>244020</v>
      </c>
      <c r="F65" s="49">
        <v>244020</v>
      </c>
    </row>
    <row r="66" spans="1:6" x14ac:dyDescent="0.25">
      <c r="A66" s="47"/>
      <c r="B66" s="47"/>
      <c r="C66" s="47"/>
      <c r="D66" s="48" t="s">
        <v>110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111</v>
      </c>
      <c r="E68" s="49">
        <v>2466539.1800000002</v>
      </c>
      <c r="F68" s="49">
        <v>326386.07999999996</v>
      </c>
    </row>
    <row r="69" spans="1:6" x14ac:dyDescent="0.25">
      <c r="A69" s="55"/>
      <c r="B69" s="47"/>
      <c r="C69" s="47"/>
      <c r="D69" s="48" t="s">
        <v>112</v>
      </c>
      <c r="E69" s="49">
        <v>2140153.1</v>
      </c>
      <c r="F69" s="49">
        <v>-626823.66</v>
      </c>
    </row>
    <row r="70" spans="1:6" x14ac:dyDescent="0.25">
      <c r="A70" s="55"/>
      <c r="B70" s="47"/>
      <c r="C70" s="47"/>
      <c r="D70" s="48" t="s">
        <v>113</v>
      </c>
      <c r="E70" s="49">
        <v>326386.08</v>
      </c>
      <c r="F70" s="49">
        <v>953209.74</v>
      </c>
    </row>
    <row r="71" spans="1:6" x14ac:dyDescent="0.25">
      <c r="A71" s="55"/>
      <c r="B71" s="47"/>
      <c r="C71" s="47"/>
      <c r="D71" s="48" t="s">
        <v>114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115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116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117</v>
      </c>
      <c r="E75" s="49">
        <v>0</v>
      </c>
      <c r="F75" s="49">
        <v>0</v>
      </c>
    </row>
    <row r="76" spans="1:6" x14ac:dyDescent="0.25">
      <c r="A76" s="55"/>
      <c r="B76" s="47"/>
      <c r="C76" s="47"/>
      <c r="D76" s="48" t="s">
        <v>118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119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120</v>
      </c>
      <c r="E79" s="4">
        <v>2710559.18</v>
      </c>
      <c r="F79" s="4">
        <v>570406.07999999996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121</v>
      </c>
      <c r="E81" s="4">
        <v>5700377.3200000003</v>
      </c>
      <c r="F81" s="4">
        <v>1800307.87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8:C4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451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>COMISIÓN MUNICIPAL DEL DEPORTE DE GUANAJUATO</v>
      </c>
      <c r="B2" s="133"/>
      <c r="C2" s="133"/>
      <c r="D2" s="133"/>
      <c r="E2" s="133"/>
      <c r="F2" s="133"/>
      <c r="G2" s="134"/>
    </row>
    <row r="3" spans="1:7" x14ac:dyDescent="0.25">
      <c r="A3" s="135" t="s">
        <v>452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453</v>
      </c>
      <c r="B5" s="136"/>
      <c r="C5" s="136"/>
      <c r="D5" s="136"/>
      <c r="E5" s="136"/>
      <c r="F5" s="136"/>
      <c r="G5" s="137"/>
    </row>
    <row r="6" spans="1:7" x14ac:dyDescent="0.25">
      <c r="A6" s="164" t="s">
        <v>454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455</v>
      </c>
      <c r="C7" s="165"/>
      <c r="D7" s="165"/>
      <c r="E7" s="165"/>
      <c r="F7" s="165"/>
      <c r="G7" s="165"/>
    </row>
    <row r="8" spans="1:7" ht="30" x14ac:dyDescent="0.25">
      <c r="A8" s="73" t="s">
        <v>456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238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239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457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458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459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263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264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461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462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465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289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466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293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467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295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468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469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470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COMISIÓN MUNICIPAL DEL DEPORTE DE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471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453</v>
      </c>
      <c r="B5" s="118"/>
      <c r="C5" s="118"/>
      <c r="D5" s="118"/>
      <c r="E5" s="118"/>
      <c r="F5" s="118"/>
      <c r="G5" s="119"/>
    </row>
    <row r="6" spans="1:7" x14ac:dyDescent="0.25">
      <c r="A6" s="168" t="s">
        <v>472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455</v>
      </c>
      <c r="C7" s="165"/>
      <c r="D7" s="165"/>
      <c r="E7" s="165"/>
      <c r="F7" s="165"/>
      <c r="G7" s="165"/>
    </row>
    <row r="8" spans="1:7" x14ac:dyDescent="0.25">
      <c r="A8" s="27" t="s">
        <v>473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475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476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477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478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479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483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475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476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477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478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479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480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482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485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486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COMISIÓN MUNICIPAL DEL DEPORTE DE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487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454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488</v>
      </c>
    </row>
    <row r="7" spans="1:7" x14ac:dyDescent="0.25">
      <c r="A7" s="64" t="s">
        <v>456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489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493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496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497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498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499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462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501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502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503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504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466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293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506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295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468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507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508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509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510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511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COMISIÓN MUNICIPAL DEL DEPORTE DE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512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472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513</v>
      </c>
    </row>
    <row r="7" spans="1:7" x14ac:dyDescent="0.25">
      <c r="A7" s="27" t="s">
        <v>473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474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475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476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478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479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480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483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474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476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477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478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479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514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509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510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515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>COMISIÓN MUNICIPAL DEL DEPORTE DE GUANAJUATO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516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517</v>
      </c>
      <c r="C4" s="125" t="s">
        <v>518</v>
      </c>
      <c r="D4" s="125" t="s">
        <v>519</v>
      </c>
      <c r="E4" s="125" t="s">
        <v>520</v>
      </c>
      <c r="F4" s="125" t="s">
        <v>521</v>
      </c>
    </row>
    <row r="5" spans="1:6" ht="12.75" customHeight="1" x14ac:dyDescent="0.25">
      <c r="A5" s="19" t="s">
        <v>522</v>
      </c>
      <c r="B5" s="55"/>
      <c r="C5" s="55"/>
      <c r="D5" s="55"/>
      <c r="E5" s="55"/>
      <c r="F5" s="55"/>
    </row>
    <row r="6" spans="1:6" ht="30" x14ac:dyDescent="0.25">
      <c r="A6" s="61" t="s">
        <v>523</v>
      </c>
      <c r="B6" s="62"/>
      <c r="C6" s="62"/>
      <c r="D6" s="62"/>
      <c r="E6" s="62"/>
      <c r="F6" s="62"/>
    </row>
    <row r="7" spans="1:6" ht="15" x14ac:dyDescent="0.25">
      <c r="A7" s="61" t="s">
        <v>524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525</v>
      </c>
      <c r="B9" s="47"/>
      <c r="C9" s="47"/>
      <c r="D9" s="47"/>
      <c r="E9" s="47"/>
      <c r="F9" s="47"/>
    </row>
    <row r="10" spans="1:6" ht="15" x14ac:dyDescent="0.25">
      <c r="A10" s="61" t="s">
        <v>526</v>
      </c>
      <c r="B10" s="62"/>
      <c r="C10" s="62"/>
      <c r="D10" s="62"/>
      <c r="E10" s="62"/>
      <c r="F10" s="62"/>
    </row>
    <row r="11" spans="1:6" ht="15" x14ac:dyDescent="0.25">
      <c r="A11" s="83" t="s">
        <v>527</v>
      </c>
      <c r="B11" s="62"/>
      <c r="C11" s="62"/>
      <c r="D11" s="62"/>
      <c r="E11" s="62"/>
      <c r="F11" s="62"/>
    </row>
    <row r="12" spans="1:6" ht="15" x14ac:dyDescent="0.25">
      <c r="A12" s="83" t="s">
        <v>528</v>
      </c>
      <c r="B12" s="62"/>
      <c r="C12" s="62"/>
      <c r="D12" s="62"/>
      <c r="E12" s="62"/>
      <c r="F12" s="62"/>
    </row>
    <row r="13" spans="1:6" ht="15" x14ac:dyDescent="0.25">
      <c r="A13" s="83" t="s">
        <v>529</v>
      </c>
      <c r="B13" s="62"/>
      <c r="C13" s="62"/>
      <c r="D13" s="62"/>
      <c r="E13" s="62"/>
      <c r="F13" s="62"/>
    </row>
    <row r="14" spans="1:6" ht="15" x14ac:dyDescent="0.25">
      <c r="A14" s="61" t="s">
        <v>530</v>
      </c>
      <c r="B14" s="62"/>
      <c r="C14" s="62"/>
      <c r="D14" s="62"/>
      <c r="E14" s="62"/>
      <c r="F14" s="62"/>
    </row>
    <row r="15" spans="1:6" ht="15" x14ac:dyDescent="0.25">
      <c r="A15" s="83" t="s">
        <v>527</v>
      </c>
      <c r="B15" s="62"/>
      <c r="C15" s="62"/>
      <c r="D15" s="62"/>
      <c r="E15" s="62"/>
      <c r="F15" s="62"/>
    </row>
    <row r="16" spans="1:6" ht="15" x14ac:dyDescent="0.25">
      <c r="A16" s="83" t="s">
        <v>528</v>
      </c>
      <c r="B16" s="62"/>
      <c r="C16" s="62"/>
      <c r="D16" s="62"/>
      <c r="E16" s="62"/>
      <c r="F16" s="62"/>
    </row>
    <row r="17" spans="1:6" ht="15" x14ac:dyDescent="0.25">
      <c r="A17" s="83" t="s">
        <v>529</v>
      </c>
      <c r="B17" s="62"/>
      <c r="C17" s="62"/>
      <c r="D17" s="62"/>
      <c r="E17" s="62"/>
      <c r="F17" s="62"/>
    </row>
    <row r="18" spans="1:6" ht="15" x14ac:dyDescent="0.25">
      <c r="A18" s="61" t="s">
        <v>531</v>
      </c>
      <c r="B18" s="126"/>
      <c r="C18" s="62"/>
      <c r="D18" s="62"/>
      <c r="E18" s="62"/>
      <c r="F18" s="62"/>
    </row>
    <row r="19" spans="1:6" ht="15" x14ac:dyDescent="0.25">
      <c r="A19" s="61" t="s">
        <v>532</v>
      </c>
      <c r="B19" s="62"/>
      <c r="C19" s="62"/>
      <c r="D19" s="62"/>
      <c r="E19" s="62"/>
      <c r="F19" s="62"/>
    </row>
    <row r="20" spans="1:6" ht="30" x14ac:dyDescent="0.25">
      <c r="A20" s="61" t="s">
        <v>533</v>
      </c>
      <c r="B20" s="127"/>
      <c r="C20" s="127"/>
      <c r="D20" s="127"/>
      <c r="E20" s="127"/>
      <c r="F20" s="127"/>
    </row>
    <row r="21" spans="1:6" ht="30" x14ac:dyDescent="0.25">
      <c r="A21" s="61" t="s">
        <v>534</v>
      </c>
      <c r="B21" s="127"/>
      <c r="C21" s="127"/>
      <c r="D21" s="127"/>
      <c r="E21" s="127"/>
      <c r="F21" s="127"/>
    </row>
    <row r="22" spans="1:6" ht="30" x14ac:dyDescent="0.25">
      <c r="A22" s="61" t="s">
        <v>535</v>
      </c>
      <c r="B22" s="127"/>
      <c r="C22" s="127"/>
      <c r="D22" s="127"/>
      <c r="E22" s="127"/>
      <c r="F22" s="127"/>
    </row>
    <row r="23" spans="1:6" ht="15" x14ac:dyDescent="0.25">
      <c r="A23" s="61" t="s">
        <v>536</v>
      </c>
      <c r="B23" s="127"/>
      <c r="C23" s="127"/>
      <c r="D23" s="127"/>
      <c r="E23" s="127"/>
      <c r="F23" s="127"/>
    </row>
    <row r="24" spans="1:6" ht="15" x14ac:dyDescent="0.25">
      <c r="A24" s="61" t="s">
        <v>537</v>
      </c>
      <c r="B24" s="128"/>
      <c r="C24" s="62"/>
      <c r="D24" s="62"/>
      <c r="E24" s="62"/>
      <c r="F24" s="62"/>
    </row>
    <row r="25" spans="1:6" ht="15" x14ac:dyDescent="0.25">
      <c r="A25" s="61" t="s">
        <v>538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539</v>
      </c>
      <c r="B27" s="47"/>
      <c r="C27" s="47"/>
      <c r="D27" s="47"/>
      <c r="E27" s="47"/>
      <c r="F27" s="47"/>
    </row>
    <row r="28" spans="1:6" ht="15" x14ac:dyDescent="0.25">
      <c r="A28" s="61" t="s">
        <v>540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541</v>
      </c>
      <c r="B30" s="47"/>
      <c r="C30" s="47"/>
      <c r="D30" s="47"/>
      <c r="E30" s="47"/>
      <c r="F30" s="47"/>
    </row>
    <row r="31" spans="1:6" ht="15" x14ac:dyDescent="0.25">
      <c r="A31" s="61" t="s">
        <v>526</v>
      </c>
      <c r="B31" s="62"/>
      <c r="C31" s="62"/>
      <c r="D31" s="62"/>
      <c r="E31" s="62"/>
      <c r="F31" s="62"/>
    </row>
    <row r="32" spans="1:6" ht="15" x14ac:dyDescent="0.25">
      <c r="A32" s="61" t="s">
        <v>530</v>
      </c>
      <c r="B32" s="62"/>
      <c r="C32" s="62"/>
      <c r="D32" s="62"/>
      <c r="E32" s="62"/>
      <c r="F32" s="62"/>
    </row>
    <row r="33" spans="1:6" ht="15" x14ac:dyDescent="0.25">
      <c r="A33" s="61" t="s">
        <v>542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543</v>
      </c>
      <c r="B35" s="47"/>
      <c r="C35" s="47"/>
      <c r="D35" s="47"/>
      <c r="E35" s="47"/>
      <c r="F35" s="47"/>
    </row>
    <row r="36" spans="1:6" ht="15" x14ac:dyDescent="0.25">
      <c r="A36" s="61" t="s">
        <v>544</v>
      </c>
      <c r="B36" s="62"/>
      <c r="C36" s="62"/>
      <c r="D36" s="62"/>
      <c r="E36" s="62"/>
      <c r="F36" s="62"/>
    </row>
    <row r="37" spans="1:6" ht="15" x14ac:dyDescent="0.25">
      <c r="A37" s="61" t="s">
        <v>545</v>
      </c>
      <c r="B37" s="62"/>
      <c r="C37" s="62"/>
      <c r="D37" s="62"/>
      <c r="E37" s="62"/>
      <c r="F37" s="62"/>
    </row>
    <row r="38" spans="1:6" ht="15" x14ac:dyDescent="0.25">
      <c r="A38" s="61" t="s">
        <v>546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547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548</v>
      </c>
      <c r="B42" s="47"/>
      <c r="C42" s="47"/>
      <c r="D42" s="47"/>
      <c r="E42" s="47"/>
      <c r="F42" s="47"/>
    </row>
    <row r="43" spans="1:6" ht="15" x14ac:dyDescent="0.25">
      <c r="A43" s="61" t="s">
        <v>549</v>
      </c>
      <c r="B43" s="62"/>
      <c r="C43" s="62"/>
      <c r="D43" s="62"/>
      <c r="E43" s="62"/>
      <c r="F43" s="62"/>
    </row>
    <row r="44" spans="1:6" ht="15" x14ac:dyDescent="0.25">
      <c r="A44" s="61" t="s">
        <v>550</v>
      </c>
      <c r="B44" s="62"/>
      <c r="C44" s="62"/>
      <c r="D44" s="62"/>
      <c r="E44" s="62"/>
      <c r="F44" s="62"/>
    </row>
    <row r="45" spans="1:6" ht="15" x14ac:dyDescent="0.25">
      <c r="A45" s="61" t="s">
        <v>551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552</v>
      </c>
      <c r="B47" s="47"/>
      <c r="C47" s="47"/>
      <c r="D47" s="47"/>
      <c r="E47" s="47"/>
      <c r="F47" s="47"/>
    </row>
    <row r="48" spans="1:6" ht="15" x14ac:dyDescent="0.25">
      <c r="A48" s="61" t="s">
        <v>550</v>
      </c>
      <c r="B48" s="127"/>
      <c r="C48" s="127"/>
      <c r="D48" s="127"/>
      <c r="E48" s="127"/>
      <c r="F48" s="127"/>
    </row>
    <row r="49" spans="1:6" ht="15" x14ac:dyDescent="0.25">
      <c r="A49" s="61" t="s">
        <v>551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553</v>
      </c>
      <c r="B51" s="47"/>
      <c r="C51" s="47"/>
      <c r="D51" s="47"/>
      <c r="E51" s="47"/>
      <c r="F51" s="47"/>
    </row>
    <row r="52" spans="1:6" ht="15" x14ac:dyDescent="0.25">
      <c r="A52" s="61" t="s">
        <v>550</v>
      </c>
      <c r="B52" s="62"/>
      <c r="C52" s="62"/>
      <c r="D52" s="62"/>
      <c r="E52" s="62"/>
      <c r="F52" s="62"/>
    </row>
    <row r="53" spans="1:6" ht="15" x14ac:dyDescent="0.25">
      <c r="A53" s="61" t="s">
        <v>551</v>
      </c>
      <c r="B53" s="62"/>
      <c r="C53" s="62"/>
      <c r="D53" s="62"/>
      <c r="E53" s="62"/>
      <c r="F53" s="62"/>
    </row>
    <row r="54" spans="1:6" ht="15" x14ac:dyDescent="0.25">
      <c r="A54" s="61" t="s">
        <v>554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555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550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551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556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557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558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559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560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561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122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>COMISIÓN MUNICIPAL DEL DEPORTE DE GUANAJUATO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123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1'!A4</f>
        <v>Al 31 de Diciembre de 2022 y al 31 de Diciembre de 2023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124</v>
      </c>
      <c r="B6" s="6" t="s">
        <v>125</v>
      </c>
      <c r="C6" s="5" t="s">
        <v>126</v>
      </c>
      <c r="D6" s="5" t="s">
        <v>127</v>
      </c>
      <c r="E6" s="5" t="s">
        <v>128</v>
      </c>
      <c r="F6" s="5" t="s">
        <v>129</v>
      </c>
      <c r="G6" s="5" t="s">
        <v>130</v>
      </c>
      <c r="H6" s="7" t="s">
        <v>131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132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133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134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135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136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137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138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139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140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141</v>
      </c>
      <c r="B18" s="4">
        <v>1229901.79</v>
      </c>
      <c r="C18" s="112"/>
      <c r="D18" s="112"/>
      <c r="E18" s="112"/>
      <c r="F18" s="4">
        <v>1229901.79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142</v>
      </c>
      <c r="B20" s="4">
        <v>1229901.79</v>
      </c>
      <c r="C20" s="4">
        <f t="shared" ref="B20:H20" si="3">C8+C18</f>
        <v>0</v>
      </c>
      <c r="D20" s="4">
        <f t="shared" si="3"/>
        <v>0</v>
      </c>
      <c r="E20" s="4">
        <f t="shared" si="3"/>
        <v>0</v>
      </c>
      <c r="F20" s="4">
        <f t="shared" si="3"/>
        <v>1229901.79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143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147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148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149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150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151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152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153</v>
      </c>
      <c r="B39" s="5" t="s">
        <v>154</v>
      </c>
      <c r="C39" s="5" t="s">
        <v>155</v>
      </c>
      <c r="D39" s="5" t="s">
        <v>156</v>
      </c>
      <c r="E39" s="5" t="s">
        <v>157</v>
      </c>
      <c r="F39" s="7" t="s">
        <v>158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159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161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151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B17:B30 G11:H21 C8:C22 D17:F21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21:H31 C19:H20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163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>COMISIÓN MUNICIPAL DEL DEPORTE DE GUANAJUATO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164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568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165</v>
      </c>
      <c r="B6" s="7" t="s">
        <v>166</v>
      </c>
      <c r="C6" s="7" t="s">
        <v>167</v>
      </c>
      <c r="D6" s="7" t="s">
        <v>168</v>
      </c>
      <c r="E6" s="7" t="s">
        <v>169</v>
      </c>
      <c r="F6" s="7" t="s">
        <v>170</v>
      </c>
      <c r="G6" s="7" t="s">
        <v>171</v>
      </c>
      <c r="H6" s="7" t="s">
        <v>172</v>
      </c>
      <c r="I6" s="1" t="s">
        <v>173</v>
      </c>
      <c r="J6" s="1" t="s">
        <v>174</v>
      </c>
      <c r="K6" s="1" t="s">
        <v>175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176</v>
      </c>
      <c r="B8" s="102" t="s">
        <v>567</v>
      </c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177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178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179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180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151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181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182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183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184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185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186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67" zoomScaleNormal="53" workbookViewId="0">
      <selection activeCell="A4" sqref="A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187</v>
      </c>
      <c r="B1" s="148"/>
      <c r="C1" s="148"/>
      <c r="D1" s="149"/>
    </row>
    <row r="2" spans="1:4" x14ac:dyDescent="0.25">
      <c r="A2" s="114" t="str">
        <f>'Formato 1'!A2</f>
        <v>COMISIÓN MUNICIPAL DEL DEPORTE DE GUANAJUATO</v>
      </c>
      <c r="B2" s="115"/>
      <c r="C2" s="115"/>
      <c r="D2" s="116"/>
    </row>
    <row r="3" spans="1:4" x14ac:dyDescent="0.25">
      <c r="A3" s="117" t="s">
        <v>188</v>
      </c>
      <c r="B3" s="118"/>
      <c r="C3" s="118"/>
      <c r="D3" s="119"/>
    </row>
    <row r="4" spans="1:4" x14ac:dyDescent="0.25">
      <c r="A4" s="117" t="str">
        <f>'Formato 3'!A4</f>
        <v>Del 1 de Enero al 31 de Diciembre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4</v>
      </c>
      <c r="B7" s="7" t="s">
        <v>189</v>
      </c>
      <c r="C7" s="7" t="s">
        <v>190</v>
      </c>
      <c r="D7" s="7" t="s">
        <v>191</v>
      </c>
    </row>
    <row r="8" spans="1:4" x14ac:dyDescent="0.25">
      <c r="A8" s="3" t="s">
        <v>192</v>
      </c>
      <c r="B8" s="15">
        <v>13373280.33</v>
      </c>
      <c r="C8" s="15">
        <v>17742065.48</v>
      </c>
      <c r="D8" s="15">
        <v>17742065.48</v>
      </c>
    </row>
    <row r="9" spans="1:4" x14ac:dyDescent="0.25">
      <c r="A9" s="60" t="s">
        <v>193</v>
      </c>
      <c r="B9" s="97">
        <v>13373280.33</v>
      </c>
      <c r="C9" s="97">
        <v>17742065.48</v>
      </c>
      <c r="D9" s="97">
        <v>17742065.48</v>
      </c>
    </row>
    <row r="10" spans="1:4" x14ac:dyDescent="0.25">
      <c r="A10" s="60" t="s">
        <v>194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195</v>
      </c>
      <c r="B11" s="97">
        <v>0</v>
      </c>
      <c r="C11" s="97">
        <v>0</v>
      </c>
      <c r="D11" s="97"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196</v>
      </c>
      <c r="B13" s="15">
        <v>13373280.33</v>
      </c>
      <c r="C13" s="15">
        <v>17106363.649999999</v>
      </c>
      <c r="D13" s="15">
        <v>14792590.85</v>
      </c>
    </row>
    <row r="14" spans="1:4" x14ac:dyDescent="0.25">
      <c r="A14" s="60" t="s">
        <v>197</v>
      </c>
      <c r="B14" s="97">
        <v>13373280.33</v>
      </c>
      <c r="C14" s="97">
        <v>17106363.649999999</v>
      </c>
      <c r="D14" s="97">
        <v>14792590.85</v>
      </c>
    </row>
    <row r="15" spans="1:4" x14ac:dyDescent="0.25">
      <c r="A15" s="60" t="s">
        <v>198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199</v>
      </c>
      <c r="B17" s="16">
        <v>0</v>
      </c>
      <c r="C17" s="15">
        <v>556612.9</v>
      </c>
      <c r="D17" s="15">
        <v>560651.15</v>
      </c>
    </row>
    <row r="18" spans="1:4" x14ac:dyDescent="0.25">
      <c r="A18" s="60" t="s">
        <v>200</v>
      </c>
      <c r="B18" s="17">
        <v>0</v>
      </c>
      <c r="C18" s="49">
        <v>556612.9</v>
      </c>
      <c r="D18" s="49">
        <v>560651.15</v>
      </c>
    </row>
    <row r="19" spans="1:4" x14ac:dyDescent="0.25">
      <c r="A19" s="60" t="s">
        <v>201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202</v>
      </c>
      <c r="B21" s="15">
        <v>0</v>
      </c>
      <c r="C21" s="15">
        <v>1192314.7300000018</v>
      </c>
      <c r="D21" s="15">
        <v>3510125.7800000007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203</v>
      </c>
      <c r="B23" s="15">
        <v>0</v>
      </c>
      <c r="C23" s="15">
        <v>1192314.7300000018</v>
      </c>
      <c r="D23" s="15">
        <v>3510125.7800000007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204</v>
      </c>
      <c r="B25" s="15">
        <v>0</v>
      </c>
      <c r="C25" s="15">
        <v>635701.83000000182</v>
      </c>
      <c r="D25" s="15">
        <v>2949474.6300000008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205</v>
      </c>
      <c r="B28" s="7" t="s">
        <v>206</v>
      </c>
      <c r="C28" s="7" t="s">
        <v>190</v>
      </c>
      <c r="D28" s="7" t="s">
        <v>207</v>
      </c>
    </row>
    <row r="29" spans="1:4" x14ac:dyDescent="0.25">
      <c r="A29" s="3" t="s">
        <v>208</v>
      </c>
      <c r="B29" s="4">
        <v>0</v>
      </c>
      <c r="C29" s="4">
        <v>0</v>
      </c>
      <c r="D29" s="4">
        <v>0</v>
      </c>
    </row>
    <row r="30" spans="1:4" x14ac:dyDescent="0.25">
      <c r="A30" s="60" t="s">
        <v>209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210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211</v>
      </c>
      <c r="B33" s="4">
        <v>0</v>
      </c>
      <c r="C33" s="4">
        <v>635701.83000000182</v>
      </c>
      <c r="D33" s="4">
        <v>2949474.6300000008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205</v>
      </c>
      <c r="B36" s="7" t="s">
        <v>212</v>
      </c>
      <c r="C36" s="7" t="s">
        <v>190</v>
      </c>
      <c r="D36" s="7" t="s">
        <v>191</v>
      </c>
    </row>
    <row r="37" spans="1:4" ht="14.45" customHeight="1" x14ac:dyDescent="0.25">
      <c r="A37" s="3" t="s">
        <v>213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214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215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216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217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218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219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205</v>
      </c>
      <c r="B47" s="7" t="s">
        <v>212</v>
      </c>
      <c r="C47" s="7" t="s">
        <v>190</v>
      </c>
      <c r="D47" s="7" t="s">
        <v>191</v>
      </c>
    </row>
    <row r="48" spans="1:4" x14ac:dyDescent="0.25">
      <c r="A48" s="98" t="s">
        <v>220</v>
      </c>
      <c r="B48" s="99">
        <f>B9</f>
        <v>13373280.33</v>
      </c>
      <c r="C48" s="99">
        <f>C9</f>
        <v>17742065.48</v>
      </c>
      <c r="D48" s="99">
        <f>D9</f>
        <v>17742065.48</v>
      </c>
    </row>
    <row r="49" spans="1:4" x14ac:dyDescent="0.25">
      <c r="A49" s="22" t="s">
        <v>221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214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217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197</v>
      </c>
      <c r="B53" s="49">
        <f>B14</f>
        <v>13373280.33</v>
      </c>
      <c r="C53" s="49">
        <f>C14</f>
        <v>17106363.649999999</v>
      </c>
      <c r="D53" s="49">
        <f>D14</f>
        <v>14792590.85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200</v>
      </c>
      <c r="B55" s="23">
        <v>0</v>
      </c>
      <c r="C55" s="49">
        <f>C18</f>
        <v>556612.9</v>
      </c>
      <c r="D55" s="49">
        <f>D18</f>
        <v>560651.15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222</v>
      </c>
      <c r="B57" s="4">
        <f>B48+B49-B53+B55</f>
        <v>0</v>
      </c>
      <c r="C57" s="4">
        <f>C48+C49-C53+C55</f>
        <v>1192314.7300000018</v>
      </c>
      <c r="D57" s="4">
        <f>D48+D49-D53+D55</f>
        <v>3510125.7800000007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223</v>
      </c>
      <c r="B59" s="4">
        <f>B57-B49</f>
        <v>0</v>
      </c>
      <c r="C59" s="4">
        <f>C57-C49</f>
        <v>1192314.7300000018</v>
      </c>
      <c r="D59" s="4">
        <f>D57-D49</f>
        <v>3510125.7800000007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205</v>
      </c>
      <c r="B62" s="7" t="s">
        <v>212</v>
      </c>
      <c r="C62" s="7" t="s">
        <v>190</v>
      </c>
      <c r="D62" s="7" t="s">
        <v>191</v>
      </c>
    </row>
    <row r="63" spans="1:4" x14ac:dyDescent="0.25">
      <c r="A63" s="98" t="s">
        <v>194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224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215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218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225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201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226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227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7:D44 B48:D59 B63:D7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zoomScale="76" zoomScaleNormal="115" workbookViewId="0">
      <selection activeCell="B9" sqref="B9:G39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228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COMISIÓN MUNICIPAL DEL DEPORTE DE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229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230</v>
      </c>
      <c r="B6" s="152" t="s">
        <v>231</v>
      </c>
      <c r="C6" s="152"/>
      <c r="D6" s="152"/>
      <c r="E6" s="152"/>
      <c r="F6" s="152"/>
      <c r="G6" s="152" t="s">
        <v>232</v>
      </c>
    </row>
    <row r="7" spans="1:7" ht="30" x14ac:dyDescent="0.25">
      <c r="A7" s="151"/>
      <c r="B7" s="26" t="s">
        <v>233</v>
      </c>
      <c r="C7" s="7" t="s">
        <v>234</v>
      </c>
      <c r="D7" s="26" t="s">
        <v>235</v>
      </c>
      <c r="E7" s="26" t="s">
        <v>190</v>
      </c>
      <c r="F7" s="26" t="s">
        <v>236</v>
      </c>
      <c r="G7" s="152"/>
    </row>
    <row r="8" spans="1:7" x14ac:dyDescent="0.25">
      <c r="A8" s="27" t="s">
        <v>237</v>
      </c>
      <c r="B8" s="94"/>
      <c r="C8" s="94"/>
      <c r="D8" s="94"/>
      <c r="E8" s="94"/>
      <c r="F8" s="94"/>
      <c r="G8" s="94"/>
    </row>
    <row r="9" spans="1:7" x14ac:dyDescent="0.25">
      <c r="A9" s="60" t="s">
        <v>238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1:7" x14ac:dyDescent="0.25">
      <c r="A10" s="60" t="s">
        <v>239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</row>
    <row r="11" spans="1:7" x14ac:dyDescent="0.25">
      <c r="A11" s="60" t="s">
        <v>240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60" t="s">
        <v>241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60" t="s">
        <v>242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60" t="s">
        <v>243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60" t="s">
        <v>244</v>
      </c>
      <c r="B15" s="49">
        <v>5162638</v>
      </c>
      <c r="C15" s="49">
        <v>1629959.56</v>
      </c>
      <c r="D15" s="49">
        <v>6792597.5600000005</v>
      </c>
      <c r="E15" s="49">
        <v>7487641.7699999996</v>
      </c>
      <c r="F15" s="49">
        <v>7487641.7699999996</v>
      </c>
      <c r="G15" s="49">
        <v>2325003.7699999996</v>
      </c>
    </row>
    <row r="16" spans="1:7" x14ac:dyDescent="0.25">
      <c r="A16" s="95" t="s">
        <v>245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246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247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80" t="s">
        <v>248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</row>
    <row r="20" spans="1:7" x14ac:dyDescent="0.25">
      <c r="A20" s="80" t="s">
        <v>249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250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251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252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253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254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255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80" t="s">
        <v>256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</row>
    <row r="28" spans="1:7" x14ac:dyDescent="0.25">
      <c r="A28" s="60" t="s">
        <v>257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258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259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260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261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262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60" t="s">
        <v>263</v>
      </c>
      <c r="B34" s="49">
        <v>8210642.3300000001</v>
      </c>
      <c r="C34" s="49">
        <v>2043662.04</v>
      </c>
      <c r="D34" s="49">
        <v>10254304.370000001</v>
      </c>
      <c r="E34" s="49">
        <v>10254423.710000001</v>
      </c>
      <c r="F34" s="49">
        <v>10254423.710000001</v>
      </c>
      <c r="G34" s="49">
        <v>2043781.3800000008</v>
      </c>
    </row>
    <row r="35" spans="1:7" ht="14.45" customHeight="1" x14ac:dyDescent="0.25">
      <c r="A35" s="60" t="s">
        <v>264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265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0" t="s">
        <v>266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</row>
    <row r="38" spans="1:7" x14ac:dyDescent="0.25">
      <c r="A38" s="80" t="s">
        <v>267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x14ac:dyDescent="0.25">
      <c r="A39" s="80" t="s">
        <v>268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269</v>
      </c>
      <c r="B41" s="4">
        <f t="shared" ref="B41:G41" si="0">SUM(B9,B10,B11,B12,B13,B14,B15,B16,B28,B34,B35,B37)</f>
        <v>13373280.33</v>
      </c>
      <c r="C41" s="4">
        <f t="shared" si="0"/>
        <v>3673621.6</v>
      </c>
      <c r="D41" s="4">
        <f t="shared" si="0"/>
        <v>17046901.93</v>
      </c>
      <c r="E41" s="4">
        <f t="shared" si="0"/>
        <v>17742065.48</v>
      </c>
      <c r="F41" s="4">
        <f t="shared" si="0"/>
        <v>17742065.48</v>
      </c>
      <c r="G41" s="4">
        <f t="shared" si="0"/>
        <v>4368785.1500000004</v>
      </c>
    </row>
    <row r="42" spans="1:7" x14ac:dyDescent="0.25">
      <c r="A42" s="3" t="s">
        <v>270</v>
      </c>
      <c r="B42" s="96"/>
      <c r="C42" s="96"/>
      <c r="D42" s="96"/>
      <c r="E42" s="96"/>
      <c r="F42" s="96"/>
      <c r="G42" s="4">
        <f>IF(G41&gt;0,G41,0)</f>
        <v>4368785.1500000004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271</v>
      </c>
      <c r="B44" s="51"/>
      <c r="C44" s="51"/>
      <c r="D44" s="51"/>
      <c r="E44" s="51"/>
      <c r="F44" s="51"/>
      <c r="G44" s="51"/>
    </row>
    <row r="45" spans="1:7" x14ac:dyDescent="0.25">
      <c r="A45" s="60" t="s">
        <v>272</v>
      </c>
      <c r="B45" s="49">
        <f t="shared" ref="B45:G45" si="1">SUM(B46:B53)</f>
        <v>0</v>
      </c>
      <c r="C45" s="49">
        <f t="shared" si="1"/>
        <v>0</v>
      </c>
      <c r="D45" s="49">
        <f t="shared" si="1"/>
        <v>0</v>
      </c>
      <c r="E45" s="49">
        <f t="shared" si="1"/>
        <v>0</v>
      </c>
      <c r="F45" s="49">
        <f t="shared" si="1"/>
        <v>0</v>
      </c>
      <c r="G45" s="49">
        <f t="shared" si="1"/>
        <v>0</v>
      </c>
    </row>
    <row r="46" spans="1:7" x14ac:dyDescent="0.25">
      <c r="A46" s="83" t="s">
        <v>273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274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2">F47-B47</f>
        <v>0</v>
      </c>
    </row>
    <row r="48" spans="1:7" x14ac:dyDescent="0.25">
      <c r="A48" s="83" t="s">
        <v>275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2"/>
        <v>0</v>
      </c>
    </row>
    <row r="49" spans="1:7" ht="30" x14ac:dyDescent="0.25">
      <c r="A49" s="83" t="s">
        <v>276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2"/>
        <v>0</v>
      </c>
    </row>
    <row r="50" spans="1:7" x14ac:dyDescent="0.25">
      <c r="A50" s="83" t="s">
        <v>277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2"/>
        <v>0</v>
      </c>
    </row>
    <row r="51" spans="1:7" x14ac:dyDescent="0.25">
      <c r="A51" s="83" t="s">
        <v>278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2"/>
        <v>0</v>
      </c>
    </row>
    <row r="52" spans="1:7" ht="30" x14ac:dyDescent="0.25">
      <c r="A52" s="84" t="s">
        <v>279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2"/>
        <v>0</v>
      </c>
    </row>
    <row r="53" spans="1:7" x14ac:dyDescent="0.25">
      <c r="A53" s="80" t="s">
        <v>280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281</v>
      </c>
      <c r="B54" s="49">
        <f t="shared" ref="B54:G54" si="3">SUM(B55:B58)</f>
        <v>0</v>
      </c>
      <c r="C54" s="49">
        <f t="shared" si="3"/>
        <v>0</v>
      </c>
      <c r="D54" s="49">
        <f t="shared" si="3"/>
        <v>0</v>
      </c>
      <c r="E54" s="49">
        <f t="shared" si="3"/>
        <v>0</v>
      </c>
      <c r="F54" s="49">
        <f t="shared" si="3"/>
        <v>0</v>
      </c>
      <c r="G54" s="49">
        <f t="shared" si="3"/>
        <v>0</v>
      </c>
    </row>
    <row r="55" spans="1:7" x14ac:dyDescent="0.25">
      <c r="A55" s="84" t="s">
        <v>282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283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4">F56-B56</f>
        <v>0</v>
      </c>
    </row>
    <row r="57" spans="1:7" x14ac:dyDescent="0.25">
      <c r="A57" s="83" t="s">
        <v>284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4"/>
        <v>0</v>
      </c>
    </row>
    <row r="58" spans="1:7" x14ac:dyDescent="0.25">
      <c r="A58" s="84" t="s">
        <v>285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4"/>
        <v>0</v>
      </c>
    </row>
    <row r="59" spans="1:7" x14ac:dyDescent="0.25">
      <c r="A59" s="60" t="s">
        <v>286</v>
      </c>
      <c r="B59" s="49">
        <f t="shared" ref="B59:G59" si="5">SUM(B60:B61)</f>
        <v>0</v>
      </c>
      <c r="C59" s="49">
        <f t="shared" si="5"/>
        <v>0</v>
      </c>
      <c r="D59" s="49">
        <f t="shared" si="5"/>
        <v>0</v>
      </c>
      <c r="E59" s="49">
        <f t="shared" si="5"/>
        <v>0</v>
      </c>
      <c r="F59" s="49">
        <f t="shared" si="5"/>
        <v>0</v>
      </c>
      <c r="G59" s="49">
        <f t="shared" si="5"/>
        <v>0</v>
      </c>
    </row>
    <row r="60" spans="1:7" x14ac:dyDescent="0.25">
      <c r="A60" s="83" t="s">
        <v>287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288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6">F61-B61</f>
        <v>0</v>
      </c>
    </row>
    <row r="62" spans="1:7" x14ac:dyDescent="0.25">
      <c r="A62" s="60" t="s">
        <v>289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6"/>
        <v>0</v>
      </c>
    </row>
    <row r="63" spans="1:7" x14ac:dyDescent="0.25">
      <c r="A63" s="60" t="s">
        <v>290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6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291</v>
      </c>
      <c r="B65" s="4">
        <f t="shared" ref="B65:G65" si="7">B45+B54+B59+B62+B63</f>
        <v>0</v>
      </c>
      <c r="C65" s="4">
        <f t="shared" si="7"/>
        <v>0</v>
      </c>
      <c r="D65" s="4">
        <f t="shared" si="7"/>
        <v>0</v>
      </c>
      <c r="E65" s="4">
        <f t="shared" si="7"/>
        <v>0</v>
      </c>
      <c r="F65" s="4">
        <f t="shared" si="7"/>
        <v>0</v>
      </c>
      <c r="G65" s="4">
        <f t="shared" si="7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292</v>
      </c>
      <c r="B67" s="4">
        <f t="shared" ref="B67:G67" si="8">B68</f>
        <v>0</v>
      </c>
      <c r="C67" s="4">
        <f t="shared" si="8"/>
        <v>0</v>
      </c>
      <c r="D67" s="4">
        <f t="shared" si="8"/>
        <v>0</v>
      </c>
      <c r="E67" s="4">
        <f t="shared" si="8"/>
        <v>0</v>
      </c>
      <c r="F67" s="4">
        <f t="shared" si="8"/>
        <v>0</v>
      </c>
      <c r="G67" s="4">
        <f t="shared" si="8"/>
        <v>0</v>
      </c>
    </row>
    <row r="68" spans="1:7" x14ac:dyDescent="0.25">
      <c r="A68" s="60" t="s">
        <v>293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294</v>
      </c>
      <c r="B70" s="4">
        <f t="shared" ref="B70:G70" si="9">B41+B65+B67</f>
        <v>13373280.33</v>
      </c>
      <c r="C70" s="4">
        <f t="shared" si="9"/>
        <v>3673621.6</v>
      </c>
      <c r="D70" s="4">
        <f t="shared" si="9"/>
        <v>17046901.93</v>
      </c>
      <c r="E70" s="4">
        <f t="shared" si="9"/>
        <v>17742065.48</v>
      </c>
      <c r="F70" s="4">
        <f t="shared" si="9"/>
        <v>17742065.48</v>
      </c>
      <c r="G70" s="4">
        <f t="shared" si="9"/>
        <v>4368785.1500000004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295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296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297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298</v>
      </c>
      <c r="B75" s="4">
        <f t="shared" ref="B75:G75" si="10">B73+B74</f>
        <v>0</v>
      </c>
      <c r="C75" s="4">
        <f t="shared" si="10"/>
        <v>0</v>
      </c>
      <c r="D75" s="4">
        <f t="shared" si="10"/>
        <v>0</v>
      </c>
      <c r="E75" s="4">
        <f t="shared" si="10"/>
        <v>0</v>
      </c>
      <c r="F75" s="4">
        <f t="shared" si="10"/>
        <v>0</v>
      </c>
      <c r="G75" s="4">
        <f t="shared" si="10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0:F58 B60:F75 G60:G76 G55:G58 G40:G53" unlockedFormula="1"/>
    <ignoredError sqref="B59:F59" formulaRange="1" unlockedFormula="1"/>
    <ignoredError sqref="G59 G54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103" zoomScale="85" zoomScaleNormal="85" workbookViewId="0">
      <selection activeCell="B9" sqref="B9:G16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299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>COMISIÓN MUNICIPAL DEL DEPORTE DE GUANAJUATO</v>
      </c>
      <c r="B2" s="129"/>
      <c r="C2" s="129"/>
      <c r="D2" s="129"/>
      <c r="E2" s="129"/>
      <c r="F2" s="129"/>
      <c r="G2" s="129"/>
    </row>
    <row r="3" spans="1:7" x14ac:dyDescent="0.25">
      <c r="A3" s="130" t="s">
        <v>300</v>
      </c>
      <c r="B3" s="130"/>
      <c r="C3" s="130"/>
      <c r="D3" s="130"/>
      <c r="E3" s="130"/>
      <c r="F3" s="130"/>
      <c r="G3" s="130"/>
    </row>
    <row r="4" spans="1:7" x14ac:dyDescent="0.25">
      <c r="A4" s="130" t="s">
        <v>301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4</v>
      </c>
      <c r="B7" s="153" t="s">
        <v>302</v>
      </c>
      <c r="C7" s="153"/>
      <c r="D7" s="153"/>
      <c r="E7" s="153"/>
      <c r="F7" s="153"/>
      <c r="G7" s="154" t="s">
        <v>303</v>
      </c>
    </row>
    <row r="8" spans="1:7" ht="30" x14ac:dyDescent="0.25">
      <c r="A8" s="153"/>
      <c r="B8" s="7" t="s">
        <v>304</v>
      </c>
      <c r="C8" s="7" t="s">
        <v>305</v>
      </c>
      <c r="D8" s="7" t="s">
        <v>306</v>
      </c>
      <c r="E8" s="7" t="s">
        <v>190</v>
      </c>
      <c r="F8" s="7" t="s">
        <v>307</v>
      </c>
      <c r="G8" s="153"/>
    </row>
    <row r="9" spans="1:7" x14ac:dyDescent="0.25">
      <c r="A9" s="28" t="s">
        <v>308</v>
      </c>
      <c r="B9" s="86">
        <v>13373280.33</v>
      </c>
      <c r="C9" s="86">
        <v>4230379.75</v>
      </c>
      <c r="D9" s="86">
        <v>17603660.079999998</v>
      </c>
      <c r="E9" s="86">
        <v>17106363.650000002</v>
      </c>
      <c r="F9" s="86">
        <v>14792590.850000001</v>
      </c>
      <c r="G9" s="86">
        <v>497296.42999999988</v>
      </c>
    </row>
    <row r="10" spans="1:7" x14ac:dyDescent="0.25">
      <c r="A10" s="87" t="s">
        <v>309</v>
      </c>
      <c r="B10" s="86">
        <v>8640002.3300000001</v>
      </c>
      <c r="C10" s="86">
        <v>512764.29000000004</v>
      </c>
      <c r="D10" s="86">
        <v>9152766.6199999992</v>
      </c>
      <c r="E10" s="86">
        <v>9072508.6300000008</v>
      </c>
      <c r="F10" s="86">
        <v>7286641.5300000003</v>
      </c>
      <c r="G10" s="86">
        <v>80257.990000000165</v>
      </c>
    </row>
    <row r="11" spans="1:7" x14ac:dyDescent="0.25">
      <c r="A11" s="88" t="s">
        <v>310</v>
      </c>
      <c r="B11" s="77">
        <v>3320345.52</v>
      </c>
      <c r="C11" s="77">
        <v>162678.22</v>
      </c>
      <c r="D11" s="77">
        <v>3483023.74</v>
      </c>
      <c r="E11" s="77">
        <v>3469023.74</v>
      </c>
      <c r="F11" s="77">
        <v>2894452.38</v>
      </c>
      <c r="G11" s="77">
        <v>14000</v>
      </c>
    </row>
    <row r="12" spans="1:7" x14ac:dyDescent="0.25">
      <c r="A12" s="88" t="s">
        <v>311</v>
      </c>
      <c r="B12" s="77">
        <v>329400</v>
      </c>
      <c r="C12" s="77">
        <v>126000</v>
      </c>
      <c r="D12" s="77">
        <v>455400</v>
      </c>
      <c r="E12" s="77">
        <v>425880.71</v>
      </c>
      <c r="F12" s="77">
        <v>448715.02</v>
      </c>
      <c r="G12" s="77">
        <v>29519.289999999979</v>
      </c>
    </row>
    <row r="13" spans="1:7" x14ac:dyDescent="0.25">
      <c r="A13" s="88" t="s">
        <v>312</v>
      </c>
      <c r="B13" s="77">
        <v>864215.19</v>
      </c>
      <c r="C13" s="77">
        <v>70676.649999999994</v>
      </c>
      <c r="D13" s="77">
        <v>934891.84</v>
      </c>
      <c r="E13" s="77">
        <v>934891.84</v>
      </c>
      <c r="F13" s="77">
        <v>278340.93</v>
      </c>
      <c r="G13" s="77">
        <v>0</v>
      </c>
    </row>
    <row r="14" spans="1:7" x14ac:dyDescent="0.25">
      <c r="A14" s="88" t="s">
        <v>313</v>
      </c>
      <c r="B14" s="77">
        <v>2015339.29</v>
      </c>
      <c r="C14" s="77">
        <v>-26553.35</v>
      </c>
      <c r="D14" s="77">
        <v>1988785.94</v>
      </c>
      <c r="E14" s="77">
        <v>1988785.94</v>
      </c>
      <c r="F14" s="77">
        <v>1710148.75</v>
      </c>
      <c r="G14" s="77">
        <v>0</v>
      </c>
    </row>
    <row r="15" spans="1:7" x14ac:dyDescent="0.25">
      <c r="A15" s="88" t="s">
        <v>314</v>
      </c>
      <c r="B15" s="77">
        <v>2110702.33</v>
      </c>
      <c r="C15" s="77">
        <v>179962.77</v>
      </c>
      <c r="D15" s="77">
        <v>2290665.1</v>
      </c>
      <c r="E15" s="77">
        <v>2253926.3999999999</v>
      </c>
      <c r="F15" s="77">
        <v>1954984.45</v>
      </c>
      <c r="G15" s="77">
        <v>36738.700000000186</v>
      </c>
    </row>
    <row r="16" spans="1:7" x14ac:dyDescent="0.25">
      <c r="A16" s="88" t="s">
        <v>315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88" t="s">
        <v>316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87" t="s">
        <v>317</v>
      </c>
      <c r="B18" s="86">
        <v>1339224</v>
      </c>
      <c r="C18" s="86">
        <v>0</v>
      </c>
      <c r="D18" s="86">
        <v>1339224</v>
      </c>
      <c r="E18" s="86">
        <v>1078080.5900000001</v>
      </c>
      <c r="F18" s="86">
        <v>1071154.57</v>
      </c>
      <c r="G18" s="86">
        <v>261143.40999999997</v>
      </c>
    </row>
    <row r="19" spans="1:7" x14ac:dyDescent="0.25">
      <c r="A19" s="88" t="s">
        <v>318</v>
      </c>
      <c r="B19" s="77">
        <v>184155</v>
      </c>
      <c r="C19" s="77">
        <v>81195.45</v>
      </c>
      <c r="D19" s="77">
        <v>265350.45</v>
      </c>
      <c r="E19" s="77">
        <v>265350.45</v>
      </c>
      <c r="F19" s="77">
        <v>265350.45</v>
      </c>
      <c r="G19" s="77">
        <v>0</v>
      </c>
    </row>
    <row r="20" spans="1:7" x14ac:dyDescent="0.25">
      <c r="A20" s="88" t="s">
        <v>319</v>
      </c>
      <c r="B20" s="77">
        <v>17242.5</v>
      </c>
      <c r="C20" s="77">
        <v>0</v>
      </c>
      <c r="D20" s="77">
        <v>17242.5</v>
      </c>
      <c r="E20" s="77">
        <v>16832.759999999998</v>
      </c>
      <c r="F20" s="77">
        <v>16832.759999999998</v>
      </c>
      <c r="G20" s="77">
        <v>409.7400000000016</v>
      </c>
    </row>
    <row r="21" spans="1:7" x14ac:dyDescent="0.25">
      <c r="A21" s="88" t="s">
        <v>320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88" t="s">
        <v>321</v>
      </c>
      <c r="B22" s="77">
        <v>32000</v>
      </c>
      <c r="C22" s="77">
        <v>0</v>
      </c>
      <c r="D22" s="77">
        <v>32000</v>
      </c>
      <c r="E22" s="77">
        <v>3400</v>
      </c>
      <c r="F22" s="77">
        <v>3400</v>
      </c>
      <c r="G22" s="77">
        <v>28600</v>
      </c>
    </row>
    <row r="23" spans="1:7" x14ac:dyDescent="0.25">
      <c r="A23" s="88" t="s">
        <v>322</v>
      </c>
      <c r="B23" s="77">
        <v>54771.5</v>
      </c>
      <c r="C23" s="77">
        <v>-16618.099999999999</v>
      </c>
      <c r="D23" s="77">
        <v>38153.4</v>
      </c>
      <c r="E23" s="77">
        <v>38153.4</v>
      </c>
      <c r="F23" s="77">
        <v>38153.4</v>
      </c>
      <c r="G23" s="77">
        <v>0</v>
      </c>
    </row>
    <row r="24" spans="1:7" x14ac:dyDescent="0.25">
      <c r="A24" s="88" t="s">
        <v>323</v>
      </c>
      <c r="B24" s="77">
        <v>82040</v>
      </c>
      <c r="C24" s="77">
        <v>0</v>
      </c>
      <c r="D24" s="77">
        <v>82040</v>
      </c>
      <c r="E24" s="77">
        <v>76036.570000000007</v>
      </c>
      <c r="F24" s="77">
        <v>69110.55</v>
      </c>
      <c r="G24" s="77">
        <v>6003.429999999993</v>
      </c>
    </row>
    <row r="25" spans="1:7" x14ac:dyDescent="0.25">
      <c r="A25" s="88" t="s">
        <v>324</v>
      </c>
      <c r="B25" s="77">
        <v>954000</v>
      </c>
      <c r="C25" s="77">
        <v>-64577.35</v>
      </c>
      <c r="D25" s="77">
        <v>889422.65</v>
      </c>
      <c r="E25" s="77">
        <v>670520.16</v>
      </c>
      <c r="F25" s="77">
        <v>670520.16</v>
      </c>
      <c r="G25" s="77">
        <v>218902.49</v>
      </c>
    </row>
    <row r="26" spans="1:7" x14ac:dyDescent="0.25">
      <c r="A26" s="88" t="s">
        <v>325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88" t="s">
        <v>326</v>
      </c>
      <c r="B27" s="77">
        <v>15015</v>
      </c>
      <c r="C27" s="77">
        <v>0</v>
      </c>
      <c r="D27" s="77">
        <v>15015</v>
      </c>
      <c r="E27" s="77">
        <v>7787.25</v>
      </c>
      <c r="F27" s="77">
        <v>7787.25</v>
      </c>
      <c r="G27" s="77">
        <v>7227.75</v>
      </c>
    </row>
    <row r="28" spans="1:7" x14ac:dyDescent="0.25">
      <c r="A28" s="87" t="s">
        <v>327</v>
      </c>
      <c r="B28" s="86">
        <v>2317554</v>
      </c>
      <c r="C28" s="86">
        <v>2168419.83</v>
      </c>
      <c r="D28" s="86">
        <v>4485973.83</v>
      </c>
      <c r="E28" s="86">
        <v>4429895.0999999996</v>
      </c>
      <c r="F28" s="86">
        <v>4385063.7</v>
      </c>
      <c r="G28" s="86">
        <v>56078.729999999909</v>
      </c>
    </row>
    <row r="29" spans="1:7" x14ac:dyDescent="0.25">
      <c r="A29" s="88" t="s">
        <v>328</v>
      </c>
      <c r="B29" s="77">
        <v>502800</v>
      </c>
      <c r="C29" s="77">
        <v>131105</v>
      </c>
      <c r="D29" s="77">
        <v>633905</v>
      </c>
      <c r="E29" s="77">
        <v>632248.64</v>
      </c>
      <c r="F29" s="77">
        <v>603450.64</v>
      </c>
      <c r="G29" s="77">
        <v>1656.359999999986</v>
      </c>
    </row>
    <row r="30" spans="1:7" x14ac:dyDescent="0.25">
      <c r="A30" s="88" t="s">
        <v>329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</row>
    <row r="31" spans="1:7" x14ac:dyDescent="0.25">
      <c r="A31" s="88" t="s">
        <v>330</v>
      </c>
      <c r="B31" s="77">
        <v>154000</v>
      </c>
      <c r="C31" s="77">
        <v>-5306.49</v>
      </c>
      <c r="D31" s="77">
        <v>148693.51</v>
      </c>
      <c r="E31" s="77">
        <v>148512.71</v>
      </c>
      <c r="F31" s="77">
        <v>148512.71</v>
      </c>
      <c r="G31" s="77">
        <v>180.80000000001746</v>
      </c>
    </row>
    <row r="32" spans="1:7" x14ac:dyDescent="0.25">
      <c r="A32" s="88" t="s">
        <v>331</v>
      </c>
      <c r="B32" s="77">
        <v>8400</v>
      </c>
      <c r="C32" s="77">
        <v>0</v>
      </c>
      <c r="D32" s="77">
        <v>8400</v>
      </c>
      <c r="E32" s="77">
        <v>6625.86</v>
      </c>
      <c r="F32" s="77">
        <v>5879.46</v>
      </c>
      <c r="G32" s="77">
        <v>1774.1400000000003</v>
      </c>
    </row>
    <row r="33" spans="1:7" ht="14.45" customHeight="1" x14ac:dyDescent="0.25">
      <c r="A33" s="88" t="s">
        <v>332</v>
      </c>
      <c r="B33" s="77">
        <v>853114.94</v>
      </c>
      <c r="C33" s="77">
        <v>1240819.03</v>
      </c>
      <c r="D33" s="77">
        <v>2093933.97</v>
      </c>
      <c r="E33" s="77">
        <v>2077273.35</v>
      </c>
      <c r="F33" s="77">
        <v>2076345.35</v>
      </c>
      <c r="G33" s="77">
        <v>16660.619999999879</v>
      </c>
    </row>
    <row r="34" spans="1:7" ht="14.45" customHeight="1" x14ac:dyDescent="0.25">
      <c r="A34" s="88" t="s">
        <v>333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</row>
    <row r="35" spans="1:7" ht="14.45" customHeight="1" x14ac:dyDescent="0.25">
      <c r="A35" s="88" t="s">
        <v>334</v>
      </c>
      <c r="B35" s="77">
        <v>14040</v>
      </c>
      <c r="C35" s="77">
        <v>56260</v>
      </c>
      <c r="D35" s="77">
        <v>70300</v>
      </c>
      <c r="E35" s="77">
        <v>69187</v>
      </c>
      <c r="F35" s="77">
        <v>80637</v>
      </c>
      <c r="G35" s="77">
        <v>1113</v>
      </c>
    </row>
    <row r="36" spans="1:7" ht="14.45" customHeight="1" x14ac:dyDescent="0.25">
      <c r="A36" s="88" t="s">
        <v>335</v>
      </c>
      <c r="B36" s="77">
        <v>685590</v>
      </c>
      <c r="C36" s="77">
        <v>706016.33</v>
      </c>
      <c r="D36" s="77">
        <v>1391606.33</v>
      </c>
      <c r="E36" s="77">
        <v>1356912.54</v>
      </c>
      <c r="F36" s="77">
        <v>1361703.54</v>
      </c>
      <c r="G36" s="77">
        <v>34693.790000000037</v>
      </c>
    </row>
    <row r="37" spans="1:7" ht="14.45" customHeight="1" x14ac:dyDescent="0.25">
      <c r="A37" s="88" t="s">
        <v>336</v>
      </c>
      <c r="B37" s="77">
        <v>99609.06</v>
      </c>
      <c r="C37" s="77">
        <v>39525.96</v>
      </c>
      <c r="D37" s="77">
        <v>139135.01999999999</v>
      </c>
      <c r="E37" s="77">
        <v>139135</v>
      </c>
      <c r="F37" s="77">
        <v>108535</v>
      </c>
      <c r="G37" s="77">
        <v>1.9999999989522621E-2</v>
      </c>
    </row>
    <row r="38" spans="1:7" x14ac:dyDescent="0.25">
      <c r="A38" s="87" t="s">
        <v>337</v>
      </c>
      <c r="B38" s="86">
        <v>1048500</v>
      </c>
      <c r="C38" s="86">
        <v>0</v>
      </c>
      <c r="D38" s="86">
        <v>1048500</v>
      </c>
      <c r="E38" s="86">
        <v>951354.89</v>
      </c>
      <c r="F38" s="86">
        <v>949854.89</v>
      </c>
      <c r="G38" s="86">
        <v>97145.109999999986</v>
      </c>
    </row>
    <row r="39" spans="1:7" x14ac:dyDescent="0.25">
      <c r="A39" s="88" t="s">
        <v>338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</row>
    <row r="40" spans="1:7" x14ac:dyDescent="0.25">
      <c r="A40" s="88" t="s">
        <v>339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</row>
    <row r="41" spans="1:7" x14ac:dyDescent="0.25">
      <c r="A41" s="88" t="s">
        <v>340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</row>
    <row r="42" spans="1:7" x14ac:dyDescent="0.25">
      <c r="A42" s="88" t="s">
        <v>341</v>
      </c>
      <c r="B42" s="77">
        <v>1048500</v>
      </c>
      <c r="C42" s="77">
        <v>0</v>
      </c>
      <c r="D42" s="77">
        <v>1048500</v>
      </c>
      <c r="E42" s="77">
        <v>951354.89</v>
      </c>
      <c r="F42" s="77">
        <v>949854.89</v>
      </c>
      <c r="G42" s="77">
        <v>97145.109999999986</v>
      </c>
    </row>
    <row r="43" spans="1:7" x14ac:dyDescent="0.25">
      <c r="A43" s="88" t="s">
        <v>342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</row>
    <row r="44" spans="1:7" x14ac:dyDescent="0.25">
      <c r="A44" s="88" t="s">
        <v>343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</row>
    <row r="45" spans="1:7" x14ac:dyDescent="0.25">
      <c r="A45" s="88" t="s">
        <v>344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</row>
    <row r="46" spans="1:7" x14ac:dyDescent="0.25">
      <c r="A46" s="88" t="s">
        <v>345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</row>
    <row r="47" spans="1:7" x14ac:dyDescent="0.25">
      <c r="A47" s="88" t="s">
        <v>346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</row>
    <row r="48" spans="1:7" x14ac:dyDescent="0.25">
      <c r="A48" s="87" t="s">
        <v>347</v>
      </c>
      <c r="B48" s="86">
        <v>28000</v>
      </c>
      <c r="C48" s="86">
        <v>1549195.63</v>
      </c>
      <c r="D48" s="86">
        <v>1577195.63</v>
      </c>
      <c r="E48" s="86">
        <v>1574524.44</v>
      </c>
      <c r="F48" s="86">
        <v>1099876.1599999999</v>
      </c>
      <c r="G48" s="86">
        <v>2671.189999999835</v>
      </c>
    </row>
    <row r="49" spans="1:7" x14ac:dyDescent="0.25">
      <c r="A49" s="88" t="s">
        <v>348</v>
      </c>
      <c r="B49" s="77">
        <v>28000</v>
      </c>
      <c r="C49" s="77">
        <v>8500</v>
      </c>
      <c r="D49" s="77">
        <v>36500</v>
      </c>
      <c r="E49" s="77">
        <v>33828.879999999997</v>
      </c>
      <c r="F49" s="77">
        <v>33828.879999999997</v>
      </c>
      <c r="G49" s="77">
        <v>2671.1200000000026</v>
      </c>
    </row>
    <row r="50" spans="1:7" x14ac:dyDescent="0.25">
      <c r="A50" s="88" t="s">
        <v>349</v>
      </c>
      <c r="B50" s="77">
        <v>0</v>
      </c>
      <c r="C50" s="77">
        <v>1540695.63</v>
      </c>
      <c r="D50" s="77">
        <v>1540695.63</v>
      </c>
      <c r="E50" s="77">
        <v>1540695.56</v>
      </c>
      <c r="F50" s="77">
        <v>1066047.28</v>
      </c>
      <c r="G50" s="77">
        <v>6.9999999832361937E-2</v>
      </c>
    </row>
    <row r="51" spans="1:7" x14ac:dyDescent="0.25">
      <c r="A51" s="88" t="s">
        <v>350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</row>
    <row r="52" spans="1:7" x14ac:dyDescent="0.25">
      <c r="A52" s="88" t="s">
        <v>351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</row>
    <row r="53" spans="1:7" x14ac:dyDescent="0.25">
      <c r="A53" s="88" t="s">
        <v>352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</row>
    <row r="54" spans="1:7" x14ac:dyDescent="0.25">
      <c r="A54" s="88" t="s">
        <v>353</v>
      </c>
      <c r="B54" s="77">
        <v>0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</row>
    <row r="55" spans="1:7" x14ac:dyDescent="0.25">
      <c r="A55" s="88" t="s">
        <v>354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</row>
    <row r="56" spans="1:7" x14ac:dyDescent="0.25">
      <c r="A56" s="88" t="s">
        <v>355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</row>
    <row r="57" spans="1:7" x14ac:dyDescent="0.25">
      <c r="A57" s="88" t="s">
        <v>356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</row>
    <row r="58" spans="1:7" x14ac:dyDescent="0.25">
      <c r="A58" s="87" t="s">
        <v>357</v>
      </c>
      <c r="B58" s="86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</row>
    <row r="59" spans="1:7" x14ac:dyDescent="0.25">
      <c r="A59" s="88" t="s">
        <v>358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</row>
    <row r="60" spans="1:7" x14ac:dyDescent="0.25">
      <c r="A60" s="88" t="s">
        <v>359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</row>
    <row r="61" spans="1:7" x14ac:dyDescent="0.25">
      <c r="A61" s="88" t="s">
        <v>360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</row>
    <row r="62" spans="1:7" x14ac:dyDescent="0.25">
      <c r="A62" s="87" t="s">
        <v>361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</row>
    <row r="63" spans="1:7" x14ac:dyDescent="0.25">
      <c r="A63" s="88" t="s">
        <v>362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v>0</v>
      </c>
    </row>
    <row r="64" spans="1:7" x14ac:dyDescent="0.25">
      <c r="A64" s="88" t="s">
        <v>363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</row>
    <row r="65" spans="1:7" x14ac:dyDescent="0.25">
      <c r="A65" s="88" t="s">
        <v>364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</row>
    <row r="66" spans="1:7" x14ac:dyDescent="0.25">
      <c r="A66" s="88" t="s">
        <v>365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</row>
    <row r="67" spans="1:7" x14ac:dyDescent="0.25">
      <c r="A67" s="88" t="s">
        <v>366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</row>
    <row r="68" spans="1:7" x14ac:dyDescent="0.25">
      <c r="A68" s="88" t="s">
        <v>367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</row>
    <row r="69" spans="1:7" x14ac:dyDescent="0.25">
      <c r="A69" s="88" t="s">
        <v>368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</row>
    <row r="70" spans="1:7" x14ac:dyDescent="0.25">
      <c r="A70" s="88" t="s">
        <v>369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</row>
    <row r="71" spans="1:7" x14ac:dyDescent="0.25">
      <c r="A71" s="87" t="s">
        <v>370</v>
      </c>
      <c r="B71" s="86">
        <v>0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</row>
    <row r="72" spans="1:7" x14ac:dyDescent="0.25">
      <c r="A72" s="88" t="s">
        <v>371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</row>
    <row r="73" spans="1:7" x14ac:dyDescent="0.25">
      <c r="A73" s="88" t="s">
        <v>372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</row>
    <row r="74" spans="1:7" x14ac:dyDescent="0.25">
      <c r="A74" s="88" t="s">
        <v>373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</row>
    <row r="75" spans="1:7" x14ac:dyDescent="0.25">
      <c r="A75" s="87" t="s">
        <v>374</v>
      </c>
      <c r="B75" s="86">
        <v>0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</row>
    <row r="76" spans="1:7" x14ac:dyDescent="0.25">
      <c r="A76" s="88" t="s">
        <v>375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</row>
    <row r="77" spans="1:7" x14ac:dyDescent="0.25">
      <c r="A77" s="88" t="s">
        <v>376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</row>
    <row r="78" spans="1:7" x14ac:dyDescent="0.25">
      <c r="A78" s="88" t="s">
        <v>377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</row>
    <row r="79" spans="1:7" x14ac:dyDescent="0.25">
      <c r="A79" s="88" t="s">
        <v>378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</row>
    <row r="80" spans="1:7" x14ac:dyDescent="0.25">
      <c r="A80" s="88" t="s">
        <v>379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</row>
    <row r="81" spans="1:7" x14ac:dyDescent="0.25">
      <c r="A81" s="88" t="s">
        <v>380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</row>
    <row r="82" spans="1:7" x14ac:dyDescent="0.25">
      <c r="A82" s="88" t="s">
        <v>381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382</v>
      </c>
      <c r="B84" s="86">
        <v>0</v>
      </c>
      <c r="C84" s="86">
        <v>0</v>
      </c>
      <c r="D84" s="86">
        <v>0</v>
      </c>
      <c r="E84" s="86">
        <v>0</v>
      </c>
      <c r="F84" s="86">
        <v>0</v>
      </c>
      <c r="G84" s="86">
        <v>0</v>
      </c>
    </row>
    <row r="85" spans="1:7" x14ac:dyDescent="0.25">
      <c r="A85" s="87" t="s">
        <v>309</v>
      </c>
      <c r="B85" s="86">
        <v>0</v>
      </c>
      <c r="C85" s="86">
        <v>0</v>
      </c>
      <c r="D85" s="86">
        <v>0</v>
      </c>
      <c r="E85" s="86">
        <v>0</v>
      </c>
      <c r="F85" s="86">
        <v>0</v>
      </c>
      <c r="G85" s="86">
        <v>0</v>
      </c>
    </row>
    <row r="86" spans="1:7" x14ac:dyDescent="0.25">
      <c r="A86" s="88" t="s">
        <v>310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</row>
    <row r="87" spans="1:7" x14ac:dyDescent="0.25">
      <c r="A87" s="88" t="s">
        <v>311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</row>
    <row r="88" spans="1:7" x14ac:dyDescent="0.25">
      <c r="A88" s="88" t="s">
        <v>312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</row>
    <row r="89" spans="1:7" x14ac:dyDescent="0.25">
      <c r="A89" s="88" t="s">
        <v>313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v>0</v>
      </c>
    </row>
    <row r="90" spans="1:7" x14ac:dyDescent="0.25">
      <c r="A90" s="88" t="s">
        <v>314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v>0</v>
      </c>
    </row>
    <row r="91" spans="1:7" x14ac:dyDescent="0.25">
      <c r="A91" s="88" t="s">
        <v>315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v>0</v>
      </c>
    </row>
    <row r="92" spans="1:7" x14ac:dyDescent="0.25">
      <c r="A92" s="88" t="s">
        <v>316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v>0</v>
      </c>
    </row>
    <row r="93" spans="1:7" x14ac:dyDescent="0.25">
      <c r="A93" s="87" t="s">
        <v>317</v>
      </c>
      <c r="B93" s="86">
        <v>0</v>
      </c>
      <c r="C93" s="86">
        <v>0</v>
      </c>
      <c r="D93" s="86">
        <v>0</v>
      </c>
      <c r="E93" s="86">
        <v>0</v>
      </c>
      <c r="F93" s="86">
        <v>0</v>
      </c>
      <c r="G93" s="86">
        <v>0</v>
      </c>
    </row>
    <row r="94" spans="1:7" x14ac:dyDescent="0.25">
      <c r="A94" s="88" t="s">
        <v>318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v>0</v>
      </c>
    </row>
    <row r="95" spans="1:7" x14ac:dyDescent="0.25">
      <c r="A95" s="88" t="s">
        <v>319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v>0</v>
      </c>
    </row>
    <row r="96" spans="1:7" x14ac:dyDescent="0.25">
      <c r="A96" s="88" t="s">
        <v>320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</row>
    <row r="97" spans="1:7" x14ac:dyDescent="0.25">
      <c r="A97" s="88" t="s">
        <v>321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v>0</v>
      </c>
    </row>
    <row r="98" spans="1:7" x14ac:dyDescent="0.25">
      <c r="A98" s="90" t="s">
        <v>322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</row>
    <row r="99" spans="1:7" x14ac:dyDescent="0.25">
      <c r="A99" s="88" t="s">
        <v>323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</row>
    <row r="100" spans="1:7" x14ac:dyDescent="0.25">
      <c r="A100" s="88" t="s">
        <v>324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v>0</v>
      </c>
    </row>
    <row r="101" spans="1:7" x14ac:dyDescent="0.25">
      <c r="A101" s="88" t="s">
        <v>325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v>0</v>
      </c>
    </row>
    <row r="102" spans="1:7" x14ac:dyDescent="0.25">
      <c r="A102" s="88" t="s">
        <v>326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v>0</v>
      </c>
    </row>
    <row r="103" spans="1:7" x14ac:dyDescent="0.25">
      <c r="A103" s="87" t="s">
        <v>327</v>
      </c>
      <c r="B103" s="86">
        <v>0</v>
      </c>
      <c r="C103" s="86">
        <v>0</v>
      </c>
      <c r="D103" s="86">
        <v>0</v>
      </c>
      <c r="E103" s="86">
        <v>0</v>
      </c>
      <c r="F103" s="86">
        <v>0</v>
      </c>
      <c r="G103" s="86">
        <v>0</v>
      </c>
    </row>
    <row r="104" spans="1:7" x14ac:dyDescent="0.25">
      <c r="A104" s="88" t="s">
        <v>328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</row>
    <row r="105" spans="1:7" x14ac:dyDescent="0.25">
      <c r="A105" s="88" t="s">
        <v>329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v>0</v>
      </c>
    </row>
    <row r="106" spans="1:7" x14ac:dyDescent="0.25">
      <c r="A106" s="88" t="s">
        <v>330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v>0</v>
      </c>
    </row>
    <row r="107" spans="1:7" x14ac:dyDescent="0.25">
      <c r="A107" s="88" t="s">
        <v>331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</row>
    <row r="108" spans="1:7" x14ac:dyDescent="0.25">
      <c r="A108" s="88" t="s">
        <v>332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v>0</v>
      </c>
    </row>
    <row r="109" spans="1:7" x14ac:dyDescent="0.25">
      <c r="A109" s="88" t="s">
        <v>333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v>0</v>
      </c>
    </row>
    <row r="110" spans="1:7" x14ac:dyDescent="0.25">
      <c r="A110" s="88" t="s">
        <v>334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v>0</v>
      </c>
    </row>
    <row r="111" spans="1:7" x14ac:dyDescent="0.25">
      <c r="A111" s="88" t="s">
        <v>335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v>0</v>
      </c>
    </row>
    <row r="112" spans="1:7" x14ac:dyDescent="0.25">
      <c r="A112" s="88" t="s">
        <v>336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</row>
    <row r="113" spans="1:7" x14ac:dyDescent="0.25">
      <c r="A113" s="87" t="s">
        <v>337</v>
      </c>
      <c r="B113" s="86">
        <v>0</v>
      </c>
      <c r="C113" s="86">
        <v>0</v>
      </c>
      <c r="D113" s="86">
        <v>0</v>
      </c>
      <c r="E113" s="86">
        <v>0</v>
      </c>
      <c r="F113" s="86">
        <v>0</v>
      </c>
      <c r="G113" s="86">
        <v>0</v>
      </c>
    </row>
    <row r="114" spans="1:7" x14ac:dyDescent="0.25">
      <c r="A114" s="88" t="s">
        <v>338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</row>
    <row r="115" spans="1:7" x14ac:dyDescent="0.25">
      <c r="A115" s="88" t="s">
        <v>339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</row>
    <row r="116" spans="1:7" x14ac:dyDescent="0.25">
      <c r="A116" s="88" t="s">
        <v>340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v>0</v>
      </c>
    </row>
    <row r="117" spans="1:7" x14ac:dyDescent="0.25">
      <c r="A117" s="88" t="s">
        <v>341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v>0</v>
      </c>
    </row>
    <row r="118" spans="1:7" x14ac:dyDescent="0.25">
      <c r="A118" s="88" t="s">
        <v>342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</row>
    <row r="119" spans="1:7" x14ac:dyDescent="0.25">
      <c r="A119" s="88" t="s">
        <v>343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v>0</v>
      </c>
    </row>
    <row r="120" spans="1:7" x14ac:dyDescent="0.25">
      <c r="A120" s="88" t="s">
        <v>344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v>0</v>
      </c>
    </row>
    <row r="121" spans="1:7" x14ac:dyDescent="0.25">
      <c r="A121" s="88" t="s">
        <v>345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</row>
    <row r="122" spans="1:7" x14ac:dyDescent="0.25">
      <c r="A122" s="88" t="s">
        <v>346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</row>
    <row r="123" spans="1:7" x14ac:dyDescent="0.25">
      <c r="A123" s="87" t="s">
        <v>347</v>
      </c>
      <c r="B123" s="86">
        <v>0</v>
      </c>
      <c r="C123" s="86">
        <v>0</v>
      </c>
      <c r="D123" s="86">
        <v>0</v>
      </c>
      <c r="E123" s="86">
        <v>0</v>
      </c>
      <c r="F123" s="86">
        <v>0</v>
      </c>
      <c r="G123" s="86">
        <v>0</v>
      </c>
    </row>
    <row r="124" spans="1:7" x14ac:dyDescent="0.25">
      <c r="A124" s="88" t="s">
        <v>348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</row>
    <row r="125" spans="1:7" x14ac:dyDescent="0.25">
      <c r="A125" s="88" t="s">
        <v>349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v>0</v>
      </c>
    </row>
    <row r="126" spans="1:7" x14ac:dyDescent="0.25">
      <c r="A126" s="88" t="s">
        <v>350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v>0</v>
      </c>
    </row>
    <row r="127" spans="1:7" x14ac:dyDescent="0.25">
      <c r="A127" s="88" t="s">
        <v>351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v>0</v>
      </c>
    </row>
    <row r="128" spans="1:7" x14ac:dyDescent="0.25">
      <c r="A128" s="88" t="s">
        <v>352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v>0</v>
      </c>
    </row>
    <row r="129" spans="1:7" x14ac:dyDescent="0.25">
      <c r="A129" s="88" t="s">
        <v>353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v>0</v>
      </c>
    </row>
    <row r="130" spans="1:7" x14ac:dyDescent="0.25">
      <c r="A130" s="88" t="s">
        <v>354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v>0</v>
      </c>
    </row>
    <row r="131" spans="1:7" x14ac:dyDescent="0.25">
      <c r="A131" s="88" t="s">
        <v>355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v>0</v>
      </c>
    </row>
    <row r="132" spans="1:7" x14ac:dyDescent="0.25">
      <c r="A132" s="88" t="s">
        <v>356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v>0</v>
      </c>
    </row>
    <row r="133" spans="1:7" x14ac:dyDescent="0.25">
      <c r="A133" s="87" t="s">
        <v>357</v>
      </c>
      <c r="B133" s="86">
        <v>0</v>
      </c>
      <c r="C133" s="86">
        <v>0</v>
      </c>
      <c r="D133" s="86">
        <v>0</v>
      </c>
      <c r="E133" s="86">
        <v>0</v>
      </c>
      <c r="F133" s="86">
        <v>0</v>
      </c>
      <c r="G133" s="86">
        <v>0</v>
      </c>
    </row>
    <row r="134" spans="1:7" x14ac:dyDescent="0.25">
      <c r="A134" s="88" t="s">
        <v>358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v>0</v>
      </c>
    </row>
    <row r="135" spans="1:7" x14ac:dyDescent="0.25">
      <c r="A135" s="88" t="s">
        <v>359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</row>
    <row r="136" spans="1:7" x14ac:dyDescent="0.25">
      <c r="A136" s="88" t="s">
        <v>360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v>0</v>
      </c>
    </row>
    <row r="137" spans="1:7" x14ac:dyDescent="0.25">
      <c r="A137" s="87" t="s">
        <v>361</v>
      </c>
      <c r="B137" s="86">
        <v>0</v>
      </c>
      <c r="C137" s="86">
        <v>0</v>
      </c>
      <c r="D137" s="86">
        <v>0</v>
      </c>
      <c r="E137" s="86">
        <v>0</v>
      </c>
      <c r="F137" s="86">
        <v>0</v>
      </c>
      <c r="G137" s="86">
        <v>0</v>
      </c>
    </row>
    <row r="138" spans="1:7" x14ac:dyDescent="0.25">
      <c r="A138" s="88" t="s">
        <v>362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v>0</v>
      </c>
    </row>
    <row r="139" spans="1:7" x14ac:dyDescent="0.25">
      <c r="A139" s="88" t="s">
        <v>363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</row>
    <row r="140" spans="1:7" x14ac:dyDescent="0.25">
      <c r="A140" s="88" t="s">
        <v>364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v>0</v>
      </c>
    </row>
    <row r="141" spans="1:7" x14ac:dyDescent="0.25">
      <c r="A141" s="88" t="s">
        <v>365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</row>
    <row r="142" spans="1:7" x14ac:dyDescent="0.25">
      <c r="A142" s="88" t="s">
        <v>366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</row>
    <row r="143" spans="1:7" x14ac:dyDescent="0.25">
      <c r="A143" s="88" t="s">
        <v>367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</row>
    <row r="144" spans="1:7" x14ac:dyDescent="0.25">
      <c r="A144" s="88" t="s">
        <v>368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</row>
    <row r="145" spans="1:7" x14ac:dyDescent="0.25">
      <c r="A145" s="88" t="s">
        <v>369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</row>
    <row r="146" spans="1:7" x14ac:dyDescent="0.25">
      <c r="A146" s="87" t="s">
        <v>370</v>
      </c>
      <c r="B146" s="86">
        <v>0</v>
      </c>
      <c r="C146" s="86">
        <v>0</v>
      </c>
      <c r="D146" s="86">
        <v>0</v>
      </c>
      <c r="E146" s="86">
        <v>0</v>
      </c>
      <c r="F146" s="86">
        <v>0</v>
      </c>
      <c r="G146" s="86">
        <v>0</v>
      </c>
    </row>
    <row r="147" spans="1:7" x14ac:dyDescent="0.25">
      <c r="A147" s="88" t="s">
        <v>371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</row>
    <row r="148" spans="1:7" x14ac:dyDescent="0.25">
      <c r="A148" s="88" t="s">
        <v>372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v>0</v>
      </c>
    </row>
    <row r="149" spans="1:7" x14ac:dyDescent="0.25">
      <c r="A149" s="88" t="s">
        <v>373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</row>
    <row r="150" spans="1:7" x14ac:dyDescent="0.25">
      <c r="A150" s="87" t="s">
        <v>374</v>
      </c>
      <c r="B150" s="86">
        <v>0</v>
      </c>
      <c r="C150" s="86">
        <v>0</v>
      </c>
      <c r="D150" s="86">
        <v>0</v>
      </c>
      <c r="E150" s="86">
        <v>0</v>
      </c>
      <c r="F150" s="86">
        <v>0</v>
      </c>
      <c r="G150" s="86">
        <v>0</v>
      </c>
    </row>
    <row r="151" spans="1:7" x14ac:dyDescent="0.25">
      <c r="A151" s="88" t="s">
        <v>375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v>0</v>
      </c>
    </row>
    <row r="152" spans="1:7" x14ac:dyDescent="0.25">
      <c r="A152" s="88" t="s">
        <v>376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v>0</v>
      </c>
    </row>
    <row r="153" spans="1:7" x14ac:dyDescent="0.25">
      <c r="A153" s="88" t="s">
        <v>377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v>0</v>
      </c>
    </row>
    <row r="154" spans="1:7" x14ac:dyDescent="0.25">
      <c r="A154" s="90" t="s">
        <v>378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v>0</v>
      </c>
    </row>
    <row r="155" spans="1:7" x14ac:dyDescent="0.25">
      <c r="A155" s="88" t="s">
        <v>379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</row>
    <row r="156" spans="1:7" x14ac:dyDescent="0.25">
      <c r="A156" s="88" t="s">
        <v>380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v>0</v>
      </c>
    </row>
    <row r="157" spans="1:7" x14ac:dyDescent="0.25">
      <c r="A157" s="88" t="s">
        <v>381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383</v>
      </c>
      <c r="B159" s="93">
        <v>13373280.33</v>
      </c>
      <c r="C159" s="93">
        <v>4230379.75</v>
      </c>
      <c r="D159" s="93">
        <v>17603660.079999998</v>
      </c>
      <c r="E159" s="93">
        <v>17106363.650000002</v>
      </c>
      <c r="F159" s="93">
        <v>14792590.850000001</v>
      </c>
      <c r="G159" s="93">
        <v>497296.42999999988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B9" sqref="B9:G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384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>COMISIÓN MUNICIPAL DEL DEPORTE DE GUANAJUATO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300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385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4</v>
      </c>
      <c r="B7" s="152" t="s">
        <v>302</v>
      </c>
      <c r="C7" s="152"/>
      <c r="D7" s="152"/>
      <c r="E7" s="152"/>
      <c r="F7" s="152"/>
      <c r="G7" s="154" t="s">
        <v>303</v>
      </c>
    </row>
    <row r="8" spans="1:7" ht="30" x14ac:dyDescent="0.25">
      <c r="A8" s="151"/>
      <c r="B8" s="26" t="s">
        <v>304</v>
      </c>
      <c r="C8" s="7" t="s">
        <v>234</v>
      </c>
      <c r="D8" s="26" t="s">
        <v>235</v>
      </c>
      <c r="E8" s="26" t="s">
        <v>190</v>
      </c>
      <c r="F8" s="26" t="s">
        <v>207</v>
      </c>
      <c r="G8" s="153"/>
    </row>
    <row r="9" spans="1:7" ht="15.75" customHeight="1" x14ac:dyDescent="0.25">
      <c r="A9" s="27" t="s">
        <v>386</v>
      </c>
      <c r="B9" s="31">
        <v>13373280.33</v>
      </c>
      <c r="C9" s="31">
        <v>4230379.75</v>
      </c>
      <c r="D9" s="31">
        <v>17603660.079999998</v>
      </c>
      <c r="E9" s="31">
        <v>17106363.649999999</v>
      </c>
      <c r="F9" s="31">
        <v>14792590.85</v>
      </c>
      <c r="G9" s="31">
        <v>497296.4299999997</v>
      </c>
    </row>
    <row r="10" spans="1:7" x14ac:dyDescent="0.25">
      <c r="A10" s="65" t="s">
        <v>387</v>
      </c>
      <c r="B10" s="77">
        <v>13373280.33</v>
      </c>
      <c r="C10" s="77">
        <v>4230379.75</v>
      </c>
      <c r="D10" s="77">
        <v>17603660.079999998</v>
      </c>
      <c r="E10" s="77">
        <v>17106363.649999999</v>
      </c>
      <c r="F10" s="77">
        <v>14792590.85</v>
      </c>
      <c r="G10" s="77">
        <v>497296.4299999997</v>
      </c>
    </row>
    <row r="11" spans="1:7" x14ac:dyDescent="0.25">
      <c r="A11" s="65" t="s">
        <v>388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389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390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391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392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393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394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151</v>
      </c>
      <c r="B18" s="51"/>
      <c r="C18" s="51"/>
      <c r="D18" s="51"/>
      <c r="E18" s="51"/>
      <c r="F18" s="51"/>
      <c r="G18" s="51"/>
    </row>
    <row r="19" spans="1:7" x14ac:dyDescent="0.25">
      <c r="A19" s="3" t="s">
        <v>395</v>
      </c>
      <c r="B19" s="4">
        <f>SUM(B20:B27)</f>
        <v>0</v>
      </c>
      <c r="C19" s="4">
        <f t="shared" ref="C19:G19" si="0">SUM(C20:C27)</f>
        <v>0</v>
      </c>
      <c r="D19" s="4">
        <f t="shared" si="0"/>
        <v>0</v>
      </c>
      <c r="E19" s="4">
        <f t="shared" si="0"/>
        <v>0</v>
      </c>
      <c r="F19" s="4">
        <f t="shared" si="0"/>
        <v>0</v>
      </c>
      <c r="G19" s="4">
        <f t="shared" si="0"/>
        <v>0</v>
      </c>
    </row>
    <row r="20" spans="1:7" x14ac:dyDescent="0.25">
      <c r="A20" s="65" t="s">
        <v>387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388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389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390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391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393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394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151</v>
      </c>
      <c r="B28" s="51"/>
      <c r="C28" s="51"/>
      <c r="D28" s="51"/>
      <c r="E28" s="51"/>
      <c r="F28" s="51"/>
      <c r="G28" s="51"/>
    </row>
    <row r="29" spans="1:7" x14ac:dyDescent="0.25">
      <c r="A29" s="3" t="s">
        <v>383</v>
      </c>
      <c r="B29" s="4">
        <f>SUM(B19,B9)</f>
        <v>13373280.33</v>
      </c>
      <c r="C29" s="4">
        <f t="shared" ref="C29:G29" si="1">SUM(C19,C9)</f>
        <v>4230379.75</v>
      </c>
      <c r="D29" s="4">
        <f t="shared" si="1"/>
        <v>17603660.079999998</v>
      </c>
      <c r="E29" s="4">
        <f t="shared" si="1"/>
        <v>17106363.649999999</v>
      </c>
      <c r="F29" s="4">
        <f t="shared" si="1"/>
        <v>14792590.85</v>
      </c>
      <c r="G29" s="4">
        <f t="shared" si="1"/>
        <v>497296.4299999997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62" zoomScaleNormal="94" workbookViewId="0">
      <selection activeCell="B9" sqref="B9:G78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396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>COMISIÓN MUNICIPAL DEL DEPORTE DE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397</v>
      </c>
      <c r="B3" s="118"/>
      <c r="C3" s="118"/>
      <c r="D3" s="118"/>
      <c r="E3" s="118"/>
      <c r="F3" s="118"/>
      <c r="G3" s="119"/>
    </row>
    <row r="4" spans="1:7" x14ac:dyDescent="0.25">
      <c r="A4" s="117" t="s">
        <v>398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4</v>
      </c>
      <c r="B7" s="158" t="s">
        <v>302</v>
      </c>
      <c r="C7" s="159"/>
      <c r="D7" s="159"/>
      <c r="E7" s="159"/>
      <c r="F7" s="160"/>
      <c r="G7" s="154" t="s">
        <v>399</v>
      </c>
    </row>
    <row r="8" spans="1:7" ht="30" x14ac:dyDescent="0.25">
      <c r="A8" s="151"/>
      <c r="B8" s="26" t="s">
        <v>304</v>
      </c>
      <c r="C8" s="7" t="s">
        <v>400</v>
      </c>
      <c r="D8" s="26" t="s">
        <v>306</v>
      </c>
      <c r="E8" s="26" t="s">
        <v>190</v>
      </c>
      <c r="F8" s="33" t="s">
        <v>207</v>
      </c>
      <c r="G8" s="153"/>
    </row>
    <row r="9" spans="1:7" ht="16.5" customHeight="1" x14ac:dyDescent="0.25">
      <c r="A9" s="27" t="s">
        <v>401</v>
      </c>
      <c r="B9" s="31">
        <v>13373280.33</v>
      </c>
      <c r="C9" s="31">
        <v>4230379.75</v>
      </c>
      <c r="D9" s="31">
        <v>17603660.079999998</v>
      </c>
      <c r="E9" s="31">
        <v>17106363.649999999</v>
      </c>
      <c r="F9" s="31">
        <v>14792590.85</v>
      </c>
      <c r="G9" s="31">
        <v>497296.4299999997</v>
      </c>
    </row>
    <row r="10" spans="1:7" ht="15" customHeight="1" x14ac:dyDescent="0.25">
      <c r="A10" s="60" t="s">
        <v>402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</row>
    <row r="11" spans="1:7" x14ac:dyDescent="0.25">
      <c r="A11" s="80" t="s">
        <v>403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405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406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407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408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409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411</v>
      </c>
      <c r="B19" s="49">
        <v>13373280.33</v>
      </c>
      <c r="C19" s="49">
        <v>4230379.75</v>
      </c>
      <c r="D19" s="49">
        <v>17603660.079999998</v>
      </c>
      <c r="E19" s="49">
        <v>17106363.649999999</v>
      </c>
      <c r="F19" s="49">
        <v>14792590.85</v>
      </c>
      <c r="G19" s="49">
        <v>497296.4299999997</v>
      </c>
    </row>
    <row r="20" spans="1:7" x14ac:dyDescent="0.25">
      <c r="A20" s="80" t="s">
        <v>412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413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414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415</v>
      </c>
      <c r="B23" s="49">
        <v>13373280.33</v>
      </c>
      <c r="C23" s="49">
        <v>4230379.75</v>
      </c>
      <c r="D23" s="49">
        <v>17603660.079999998</v>
      </c>
      <c r="E23" s="49">
        <v>17106363.649999999</v>
      </c>
      <c r="F23" s="49">
        <v>14792590.85</v>
      </c>
      <c r="G23" s="49">
        <v>497296.4299999997</v>
      </c>
    </row>
    <row r="24" spans="1:7" x14ac:dyDescent="0.25">
      <c r="A24" s="80" t="s">
        <v>416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417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418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419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</row>
    <row r="28" spans="1:7" x14ac:dyDescent="0.25">
      <c r="A28" s="83" t="s">
        <v>420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423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424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425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426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427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428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429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</row>
    <row r="38" spans="1:7" x14ac:dyDescent="0.25">
      <c r="A38" s="83" t="s">
        <v>430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431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432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433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434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60" t="s">
        <v>402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</row>
    <row r="45" spans="1:7" x14ac:dyDescent="0.25">
      <c r="A45" s="83" t="s">
        <v>403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408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409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</row>
    <row r="54" spans="1:7" x14ac:dyDescent="0.25">
      <c r="A54" s="83" t="s">
        <v>412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413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416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418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419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</row>
    <row r="62" spans="1:7" x14ac:dyDescent="0.25">
      <c r="A62" s="83" t="s">
        <v>420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428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429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</row>
    <row r="72" spans="1:7" x14ac:dyDescent="0.25">
      <c r="A72" s="83" t="s">
        <v>430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383</v>
      </c>
      <c r="B77" s="4">
        <v>13373280.33</v>
      </c>
      <c r="C77" s="4">
        <v>4230379.75</v>
      </c>
      <c r="D77" s="4">
        <v>17603660.079999998</v>
      </c>
      <c r="E77" s="4">
        <v>17106363.649999999</v>
      </c>
      <c r="F77" s="4">
        <v>14792590.85</v>
      </c>
      <c r="G77" s="4">
        <v>497296.4299999997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70" workbookViewId="0">
      <selection activeCell="G10" sqref="G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435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COMISIÓN MUNICIPAL DEL DEPORTE DE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300</v>
      </c>
      <c r="B3" s="118"/>
      <c r="C3" s="118"/>
      <c r="D3" s="118"/>
      <c r="E3" s="118"/>
      <c r="F3" s="118"/>
      <c r="G3" s="119"/>
    </row>
    <row r="4" spans="1:7" x14ac:dyDescent="0.25">
      <c r="A4" s="117" t="s">
        <v>436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437</v>
      </c>
      <c r="B7" s="153" t="s">
        <v>302</v>
      </c>
      <c r="C7" s="153"/>
      <c r="D7" s="153"/>
      <c r="E7" s="153"/>
      <c r="F7" s="153"/>
      <c r="G7" s="153" t="s">
        <v>303</v>
      </c>
    </row>
    <row r="8" spans="1:7" ht="30" x14ac:dyDescent="0.25">
      <c r="A8" s="151"/>
      <c r="B8" s="7" t="s">
        <v>304</v>
      </c>
      <c r="C8" s="34" t="s">
        <v>400</v>
      </c>
      <c r="D8" s="34" t="s">
        <v>235</v>
      </c>
      <c r="E8" s="34" t="s">
        <v>190</v>
      </c>
      <c r="F8" s="34" t="s">
        <v>207</v>
      </c>
      <c r="G8" s="163"/>
    </row>
    <row r="9" spans="1:7" ht="15.75" customHeight="1" x14ac:dyDescent="0.25">
      <c r="A9" s="27" t="s">
        <v>438</v>
      </c>
      <c r="B9" s="123">
        <v>8640002.3300000001</v>
      </c>
      <c r="C9" s="123">
        <v>512764.29</v>
      </c>
      <c r="D9" s="123">
        <v>9152766.6199999992</v>
      </c>
      <c r="E9" s="123">
        <v>9072508.6300000008</v>
      </c>
      <c r="F9" s="123">
        <v>7286641.5300000003</v>
      </c>
      <c r="G9" s="123">
        <v>80257.989999998361</v>
      </c>
    </row>
    <row r="10" spans="1:7" x14ac:dyDescent="0.25">
      <c r="A10" s="60" t="s">
        <v>439</v>
      </c>
      <c r="B10" s="77">
        <v>8640002.3300000001</v>
      </c>
      <c r="C10" s="77">
        <v>512764.29</v>
      </c>
      <c r="D10" s="77">
        <v>9152766.6199999992</v>
      </c>
      <c r="E10" s="77">
        <v>9072508.6300000008</v>
      </c>
      <c r="F10" s="77">
        <v>7286641.5300000003</v>
      </c>
      <c r="G10" s="177">
        <v>80257.989999998361</v>
      </c>
    </row>
    <row r="11" spans="1:7" ht="15.75" customHeight="1" x14ac:dyDescent="0.25">
      <c r="A11" s="60" t="s">
        <v>440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v>0</v>
      </c>
    </row>
    <row r="12" spans="1:7" x14ac:dyDescent="0.25">
      <c r="A12" s="60" t="s">
        <v>441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</row>
    <row r="13" spans="1:7" x14ac:dyDescent="0.25">
      <c r="A13" s="80" t="s">
        <v>442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v>0</v>
      </c>
    </row>
    <row r="14" spans="1:7" x14ac:dyDescent="0.25">
      <c r="A14" s="80" t="s">
        <v>443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v>0</v>
      </c>
    </row>
    <row r="15" spans="1:7" x14ac:dyDescent="0.25">
      <c r="A15" s="60" t="s">
        <v>444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v>0</v>
      </c>
    </row>
    <row r="16" spans="1:7" ht="30" x14ac:dyDescent="0.25">
      <c r="A16" s="61" t="s">
        <v>445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7" spans="1:7" x14ac:dyDescent="0.25">
      <c r="A17" s="80" t="s">
        <v>446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v>0</v>
      </c>
    </row>
    <row r="18" spans="1:7" x14ac:dyDescent="0.25">
      <c r="A18" s="80" t="s">
        <v>447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v>0</v>
      </c>
    </row>
    <row r="19" spans="1:7" x14ac:dyDescent="0.25">
      <c r="A19" s="60" t="s">
        <v>448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449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</row>
    <row r="22" spans="1:7" x14ac:dyDescent="0.25">
      <c r="A22" s="60" t="s">
        <v>439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v>0</v>
      </c>
    </row>
    <row r="23" spans="1:7" x14ac:dyDescent="0.25">
      <c r="A23" s="60" t="s">
        <v>440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v>0</v>
      </c>
    </row>
    <row r="24" spans="1:7" x14ac:dyDescent="0.25">
      <c r="A24" s="60" t="s">
        <v>441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8">
        <v>0</v>
      </c>
    </row>
    <row r="25" spans="1:7" x14ac:dyDescent="0.25">
      <c r="A25" s="80" t="s">
        <v>442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v>0</v>
      </c>
    </row>
    <row r="26" spans="1:7" x14ac:dyDescent="0.25">
      <c r="A26" s="80" t="s">
        <v>443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v>0</v>
      </c>
    </row>
    <row r="27" spans="1:7" x14ac:dyDescent="0.25">
      <c r="A27" s="60" t="s">
        <v>444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v>0</v>
      </c>
    </row>
    <row r="28" spans="1:7" ht="30" x14ac:dyDescent="0.25">
      <c r="A28" s="61" t="s">
        <v>445</v>
      </c>
      <c r="B28" s="79">
        <v>0</v>
      </c>
      <c r="C28" s="79">
        <v>0</v>
      </c>
      <c r="D28" s="79">
        <v>0</v>
      </c>
      <c r="E28" s="79">
        <v>0</v>
      </c>
      <c r="F28" s="79">
        <v>0</v>
      </c>
      <c r="G28" s="78">
        <v>0</v>
      </c>
    </row>
    <row r="29" spans="1:7" x14ac:dyDescent="0.25">
      <c r="A29" s="80" t="s">
        <v>446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v>0</v>
      </c>
    </row>
    <row r="30" spans="1:7" x14ac:dyDescent="0.25">
      <c r="A30" s="80" t="s">
        <v>447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v>0</v>
      </c>
    </row>
    <row r="31" spans="1:7" x14ac:dyDescent="0.25">
      <c r="A31" s="60" t="s">
        <v>448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450</v>
      </c>
      <c r="B33" s="37">
        <v>8640002.3300000001</v>
      </c>
      <c r="C33" s="37">
        <v>512764.29</v>
      </c>
      <c r="D33" s="37">
        <v>9152766.6199999992</v>
      </c>
      <c r="E33" s="37">
        <v>9072508.6300000008</v>
      </c>
      <c r="F33" s="37">
        <v>7286641.5300000003</v>
      </c>
      <c r="G33" s="37">
        <v>80257.989999998361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14D68-3115-457F-89F0-2F9FE62F8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CONTADORA ROCIO</cp:lastModifiedBy>
  <cp:revision/>
  <dcterms:created xsi:type="dcterms:W3CDTF">2023-03-16T22:14:51Z</dcterms:created>
  <dcterms:modified xsi:type="dcterms:W3CDTF">2024-02-16T20:14:29Z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