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GUILARO-PC\Desktop\M13D_CP_2023\"/>
    </mc:Choice>
  </mc:AlternateContent>
  <bookViews>
    <workbookView xWindow="-120" yWindow="-120" windowWidth="29040" windowHeight="158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  <definedName name="_xlnm.Print_Titles" localSheetId="0">COG!$1:$4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4" l="1"/>
  <c r="E29" i="4"/>
  <c r="D28" i="4"/>
  <c r="G28" i="4" s="1"/>
  <c r="D27" i="4"/>
  <c r="G27" i="4" s="1"/>
  <c r="D26" i="4"/>
  <c r="G26" i="4" s="1"/>
  <c r="D25" i="4"/>
  <c r="G25" i="4" s="1"/>
  <c r="C29" i="4"/>
  <c r="B29" i="4"/>
  <c r="G29" i="4" l="1"/>
  <c r="D29" i="4"/>
</calcChain>
</file>

<file path=xl/sharedStrings.xml><?xml version="1.0" encoding="utf-8"?>
<sst xmlns="http://schemas.openxmlformats.org/spreadsheetml/2006/main" count="206" uniqueCount="146">
  <si>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</si>
  <si>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</si>
  <si>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</si>
  <si>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</si>
  <si>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</si>
  <si>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</si>
  <si>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</si>
  <si>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</si>
  <si>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</si>
  <si>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</si>
  <si>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</si>
  <si>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</si>
  <si>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</si>
  <si>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</si>
  <si>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</si>
  <si>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</si>
  <si>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</si>
  <si>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</si>
  <si>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</si>
  <si>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</si>
  <si>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</si>
  <si>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</si>
  <si>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</si>
  <si>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</si>
  <si>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</si>
  <si>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</si>
  <si>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</si>
  <si>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</si>
  <si>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</si>
  <si>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</si>
  <si>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</si>
  <si>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</si>
  <si>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</si>
  <si>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</si>
  <si>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</si>
  <si>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</si>
  <si>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</si>
  <si>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</si>
  <si>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</si>
  <si>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</si>
  <si>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</si>
  <si>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</si>
  <si>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</si>
  <si>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</si>
  <si>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</si>
  <si>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</si>
  <si>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</si>
  <si>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</si>
  <si>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</si>
  <si>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</si>
  <si>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</si>
  <si>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</si>
  <si>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</si>
  <si>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</si>
  <si>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</si>
  <si>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</si>
  <si>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</si>
  <si>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</si>
  <si>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</si>
  <si>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</si>
  <si>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</si>
  <si>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</si>
  <si>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</si>
  <si>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</si>
  <si>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</si>
  <si>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</si>
  <si>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</si>
  <si>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</si>
  <si>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</si>
  <si>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</si>
  <si>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</si>
  <si>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</si>
  <si>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</si>
  <si>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</si>
  <si>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</si>
  <si>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</si>
  <si>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</si>
  <si>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</si>
  <si>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</si>
  <si>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</si>
  <si>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</si>
  <si>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</si>
  <si>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</si>
  <si>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</si>
  <si>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</si>
  <si>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</si>
  <si>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</si>
  <si>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</si>
  <si>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</si>
  <si>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</si>
  <si>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</si>
  <si>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</si>
  <si>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</si>
  <si>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</si>
  <si>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</si>
  <si>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</si>
  <si>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</si>
  <si>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</si>
  <si>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</si>
  <si>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</si>
  <si>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</si>
  <si>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</si>
  <si>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</si>
  <si>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</si>
  <si>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</si>
  <si>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</si>
  <si>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</si>
  <si>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</si>
  <si>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</si>
  <si>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</si>
  <si>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</si>
  <si>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</si>
  <si>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</si>
  <si>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</si>
  <si>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</si>
  <si>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</si>
  <si>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</si>
  <si>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</si>
  <si>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</si>
  <si>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</si>
  <si>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</si>
  <si>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</si>
  <si>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</si>
  <si>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</si>
  <si>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</si>
  <si>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</si>
  <si>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</si>
  <si>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</si>
  <si>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31120M13D010100 DIRECCION GENERAL</t>
  </si>
  <si>
    <t>31120M13D010200 UNIDAD MUNICIPAL DE REHA</t>
  </si>
  <si>
    <t>31120M13D010400 COORDINACION DE CENTROS</t>
  </si>
  <si>
    <t>31120M13D020100 DIRECCION ADMINISTRATIVA</t>
  </si>
  <si>
    <t>31120M13D020200 COORDINACION DE ESTANCIA</t>
  </si>
  <si>
    <t>31120M13D030200 COMUNIDAD DIFERENTE</t>
  </si>
  <si>
    <t>31120M13D030300 ASISTENCIA ALIMENTARIA</t>
  </si>
  <si>
    <t>31120M13D030400 FORMANDO INFANCIAS LIBRE</t>
  </si>
  <si>
    <t>31120M13D030500 CENTRO DE ORIENTACION FA</t>
  </si>
  <si>
    <t>31120M13D030600 ATENCION PSICOLOGICA</t>
  </si>
  <si>
    <t>31120M13D040100 PROCURADURIA AUXILIAR PR</t>
  </si>
  <si>
    <t>Sistema para el Desarrollo Integral de la Familia de Guanajuato, Gto.
Estado Analítico del Ejercicio del Presupuesto de Egresos
Clasificación por Objeto del Gasto (Capítulo y Concepto)
Del 1 de Enero al 31 de Diciembre de 2023</t>
  </si>
  <si>
    <t>Sistema para el Desarrollo Integral de la Familia de Guanajuato, Gto.
Estado Analítico del Ejercicio del Presupuesto de Egresos
Clasificación Económica (por Tipo de Gasto)
Del 1 de Enero al 31 de Diciembre de 2023</t>
  </si>
  <si>
    <t>Sistema para el Desarrollo Integral de la Familia de Guanajuato, Gto.
Estado Analítico del Ejercicio del Presupuesto de Egresos
Clasificación Administrativa
Del 1 de Enero al 31 de Diciembre de 2023</t>
  </si>
  <si>
    <t>Sistema para el Desarrollo Integral de la Familia de Guanajuato, Gto.
Estado Analítico del Ejercicio del Presupuesto de Egresos
Clasificación Administrativa (Poderes)
Del 1 de Enero al 31 de Diciembre de 2023</t>
  </si>
  <si>
    <t>Sistema para el Desarrollo Integral de la Familia de Guanajuato, Gto.
Estado Analítico del Ejercicio del Presupuesto de Egresos
Clasificación Funcional (Finalidad y Función)
Del 1 de Enero al 31 de Diciembre de 2023</t>
  </si>
  <si>
    <t>Sistema para el Desarrollo Integral de la Familia de Guanajuato, Gto.
Estado Analítico del Ejercicio del Presupuesto de Egresos
Clasificación Administrativa (Sector Paraestatal)
Del 1 de Enero al 31 de Diciembre de 2023</t>
  </si>
  <si>
    <t>Coordinación de la Politica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</si>
</sst>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4" fontId="2" fillId="0" borderId="9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" fontId="6" fillId="0" borderId="9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6" fillId="0" borderId="10" xfId="0" applyNumberFormat="1" applyFont="1" applyBorder="1" applyProtection="1">
      <protection locked="0"/>
    </xf>
    <xf numFmtId="4" fontId="6" fillId="0" borderId="5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/>
    </xf>
    <xf numFmtId="0" fontId="2" fillId="0" borderId="13" xfId="0" applyFont="1" applyBorder="1" applyAlignment="1">
      <alignment horizontal="left" indent="1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12" xfId="0" applyFont="1" applyBorder="1"/>
    <xf numFmtId="4" fontId="2" fillId="0" borderId="9" xfId="0" applyNumberFormat="1" applyFont="1" applyBorder="1" applyProtection="1">
      <protection locked="0"/>
    </xf>
    <xf numFmtId="0" fontId="2" fillId="0" borderId="1" xfId="0" applyFont="1" applyBorder="1"/>
    <xf numFmtId="0" fontId="2" fillId="0" borderId="10" xfId="0" applyFont="1" applyBorder="1"/>
    <xf numFmtId="0" fontId="0" fillId="0" borderId="1" xfId="0" applyBorder="1" applyAlignment="1" applyProtection="1">
      <alignment horizontal="left" wrapText="1" indent="1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2" fillId="0" borderId="9" xfId="9" applyFont="1" applyBorder="1" applyAlignment="1">
      <alignment horizontal="left" vertical="center" indent="1"/>
    </xf>
    <xf numFmtId="0" fontId="2" fillId="0" borderId="11" xfId="0" applyFont="1" applyBorder="1" applyAlignment="1" applyProtection="1">
      <alignment horizontal="left" indent="1"/>
      <protection locked="0"/>
    </xf>
    <xf numFmtId="0" fontId="2" fillId="0" borderId="1" xfId="0" applyFont="1" applyBorder="1" applyAlignment="1">
      <alignment horizontal="left" wrapText="1" indent="1"/>
    </xf>
    <xf numFmtId="4" fontId="0" fillId="0" borderId="0" xfId="0" applyNumberFormat="1" applyProtection="1">
      <protection locked="0"/>
    </xf>
    <xf numFmtId="0" fontId="2" fillId="0" borderId="0" xfId="0" applyFont="1" applyAlignment="1">
      <alignment horizontal="left" wrapText="1" indent="1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85</xdr:row>
      <xdr:rowOff>123825</xdr:rowOff>
    </xdr:from>
    <xdr:to>
      <xdr:col>6</xdr:col>
      <xdr:colOff>180976</xdr:colOff>
      <xdr:row>90</xdr:row>
      <xdr:rowOff>61779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64" r="1467"/>
        <a:stretch/>
      </xdr:blipFill>
      <xdr:spPr>
        <a:xfrm>
          <a:off x="838200" y="12925425"/>
          <a:ext cx="8258176" cy="652329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0</xdr:col>
      <xdr:colOff>628650</xdr:colOff>
      <xdr:row>0</xdr:row>
      <xdr:rowOff>598954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47625"/>
          <a:ext cx="571500" cy="5513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17</xdr:row>
      <xdr:rowOff>133350</xdr:rowOff>
    </xdr:from>
    <xdr:to>
      <xdr:col>6</xdr:col>
      <xdr:colOff>733426</xdr:colOff>
      <xdr:row>22</xdr:row>
      <xdr:rowOff>71304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64" r="1467"/>
        <a:stretch/>
      </xdr:blipFill>
      <xdr:spPr>
        <a:xfrm>
          <a:off x="438150" y="3219450"/>
          <a:ext cx="8258176" cy="6523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38101</xdr:rowOff>
    </xdr:from>
    <xdr:to>
      <xdr:col>0</xdr:col>
      <xdr:colOff>601237</xdr:colOff>
      <xdr:row>0</xdr:row>
      <xdr:rowOff>590551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38101"/>
          <a:ext cx="572662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1247775</xdr:colOff>
      <xdr:row>51</xdr:row>
      <xdr:rowOff>47625</xdr:rowOff>
    </xdr:from>
    <xdr:to>
      <xdr:col>5</xdr:col>
      <xdr:colOff>714376</xdr:colOff>
      <xdr:row>55</xdr:row>
      <xdr:rowOff>112579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64" r="1467"/>
        <a:stretch/>
      </xdr:blipFill>
      <xdr:spPr>
        <a:xfrm>
          <a:off x="1247775" y="8664575"/>
          <a:ext cx="8255001" cy="57295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31</xdr:row>
      <xdr:rowOff>60264</xdr:rowOff>
    </xdr:from>
    <xdr:to>
      <xdr:col>0</xdr:col>
      <xdr:colOff>609600</xdr:colOff>
      <xdr:row>31</xdr:row>
      <xdr:rowOff>620782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5832414"/>
          <a:ext cx="581025" cy="560518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20</xdr:row>
      <xdr:rowOff>50739</xdr:rowOff>
    </xdr:from>
    <xdr:to>
      <xdr:col>0</xdr:col>
      <xdr:colOff>609600</xdr:colOff>
      <xdr:row>20</xdr:row>
      <xdr:rowOff>611257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3594039"/>
          <a:ext cx="581025" cy="560518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57150</xdr:rowOff>
    </xdr:from>
    <xdr:to>
      <xdr:col>0</xdr:col>
      <xdr:colOff>628650</xdr:colOff>
      <xdr:row>0</xdr:row>
      <xdr:rowOff>617668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57150"/>
          <a:ext cx="581025" cy="560518"/>
        </a:xfrm>
        <a:prstGeom prst="rect">
          <a:avLst/>
        </a:prstGeom>
      </xdr:spPr>
    </xdr:pic>
    <xdr:clientData/>
  </xdr:twoCellAnchor>
  <xdr:oneCellAnchor>
    <xdr:from>
      <xdr:col>0</xdr:col>
      <xdr:colOff>2609850</xdr:colOff>
      <xdr:row>25</xdr:row>
      <xdr:rowOff>38100</xdr:rowOff>
    </xdr:from>
    <xdr:ext cx="715645" cy="264560"/>
    <xdr:sp macro="" textlink="">
      <xdr:nvSpPr>
        <xdr:cNvPr id="6" name="CuadroTexto 5"/>
        <xdr:cNvSpPr txBox="1"/>
      </xdr:nvSpPr>
      <xdr:spPr>
        <a:xfrm>
          <a:off x="2609850" y="4953000"/>
          <a:ext cx="7156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1314450</xdr:colOff>
      <xdr:row>45</xdr:row>
      <xdr:rowOff>57150</xdr:rowOff>
    </xdr:from>
    <xdr:to>
      <xdr:col>5</xdr:col>
      <xdr:colOff>866776</xdr:colOff>
      <xdr:row>49</xdr:row>
      <xdr:rowOff>137979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64" r="1467"/>
        <a:stretch/>
      </xdr:blipFill>
      <xdr:spPr>
        <a:xfrm>
          <a:off x="1314450" y="7143750"/>
          <a:ext cx="8258176" cy="65232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619125</xdr:colOff>
      <xdr:row>0</xdr:row>
      <xdr:rowOff>598618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38100"/>
          <a:ext cx="581025" cy="5605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abSelected="1" workbookViewId="0">
      <selection activeCell="I16" sqref="I16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4" customHeight="1" x14ac:dyDescent="0.2">
      <c r="A1" s="35" t="s">
        <v>139</v>
      </c>
      <c r="B1" s="35"/>
      <c r="C1" s="35"/>
      <c r="D1" s="35"/>
      <c r="E1" s="35"/>
      <c r="F1" s="35"/>
      <c r="G1" s="36"/>
    </row>
    <row r="2" spans="1:8" x14ac:dyDescent="0.2">
      <c r="A2" s="15"/>
      <c r="B2" s="37" t="s">
        <v>57</v>
      </c>
      <c r="C2" s="35"/>
      <c r="D2" s="35"/>
      <c r="E2" s="35"/>
      <c r="F2" s="36"/>
      <c r="G2" s="38" t="s">
        <v>56</v>
      </c>
    </row>
    <row r="3" spans="1:8" ht="24.95" customHeight="1" x14ac:dyDescent="0.2">
      <c r="A3" s="16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9"/>
    </row>
    <row r="4" spans="1:8" x14ac:dyDescent="0.2">
      <c r="A4" s="17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8" x14ac:dyDescent="0.2">
      <c r="A5" s="18" t="s">
        <v>58</v>
      </c>
      <c r="B5" s="8">
        <v>19671383.790000003</v>
      </c>
      <c r="C5" s="8">
        <v>2296950.2999999998</v>
      </c>
      <c r="D5" s="8">
        <v>21968334.090000004</v>
      </c>
      <c r="E5" s="8">
        <v>20785434.600000001</v>
      </c>
      <c r="F5" s="8">
        <v>20785434.600000001</v>
      </c>
      <c r="G5" s="8">
        <v>1182899.4900000021</v>
      </c>
    </row>
    <row r="6" spans="1:8" x14ac:dyDescent="0.2">
      <c r="A6" s="19" t="s">
        <v>62</v>
      </c>
      <c r="B6" s="4">
        <v>7085677.4900000002</v>
      </c>
      <c r="C6" s="4">
        <v>-477133.14</v>
      </c>
      <c r="D6" s="4">
        <v>6608544.3500000006</v>
      </c>
      <c r="E6" s="4">
        <v>6565966.3099999996</v>
      </c>
      <c r="F6" s="4">
        <v>6565966.3099999996</v>
      </c>
      <c r="G6" s="4">
        <v>42578.040000000969</v>
      </c>
      <c r="H6" s="7">
        <v>1100</v>
      </c>
    </row>
    <row r="7" spans="1:8" x14ac:dyDescent="0.2">
      <c r="A7" s="19" t="s">
        <v>63</v>
      </c>
      <c r="B7" s="4">
        <v>840216.28</v>
      </c>
      <c r="C7" s="4">
        <v>1819052.98</v>
      </c>
      <c r="D7" s="4">
        <v>2659269.2599999998</v>
      </c>
      <c r="E7" s="4">
        <v>2556206.31</v>
      </c>
      <c r="F7" s="4">
        <v>2556206.31</v>
      </c>
      <c r="G7" s="4">
        <v>103062.94999999972</v>
      </c>
      <c r="H7" s="7">
        <v>1200</v>
      </c>
    </row>
    <row r="8" spans="1:8" x14ac:dyDescent="0.2">
      <c r="A8" s="19" t="s">
        <v>64</v>
      </c>
      <c r="B8" s="4">
        <v>1263711.42</v>
      </c>
      <c r="C8" s="4">
        <v>977097.18</v>
      </c>
      <c r="D8" s="4">
        <v>2240808.6</v>
      </c>
      <c r="E8" s="4">
        <v>2081176.15</v>
      </c>
      <c r="F8" s="4">
        <v>2081176.15</v>
      </c>
      <c r="G8" s="4">
        <v>159632.45000000019</v>
      </c>
      <c r="H8" s="7">
        <v>1300</v>
      </c>
    </row>
    <row r="9" spans="1:8" x14ac:dyDescent="0.2">
      <c r="A9" s="19" t="s">
        <v>33</v>
      </c>
      <c r="B9" s="4">
        <v>3367110.07</v>
      </c>
      <c r="C9" s="4">
        <v>-193295.63</v>
      </c>
      <c r="D9" s="4">
        <v>3173814.44</v>
      </c>
      <c r="E9" s="4">
        <v>2872092.22</v>
      </c>
      <c r="F9" s="4">
        <v>2872092.22</v>
      </c>
      <c r="G9" s="4">
        <v>301722.21999999974</v>
      </c>
      <c r="H9" s="7">
        <v>1400</v>
      </c>
    </row>
    <row r="10" spans="1:8" x14ac:dyDescent="0.2">
      <c r="A10" s="19" t="s">
        <v>65</v>
      </c>
      <c r="B10" s="4">
        <v>6714775.3300000001</v>
      </c>
      <c r="C10" s="4">
        <v>571122.11</v>
      </c>
      <c r="D10" s="4">
        <v>7285897.4400000004</v>
      </c>
      <c r="E10" s="4">
        <v>6709993.6100000003</v>
      </c>
      <c r="F10" s="4">
        <v>6709993.6100000003</v>
      </c>
      <c r="G10" s="4">
        <v>575903.83000000007</v>
      </c>
      <c r="H10" s="7">
        <v>1500</v>
      </c>
    </row>
    <row r="11" spans="1:8" x14ac:dyDescent="0.2">
      <c r="A11" s="19" t="s">
        <v>34</v>
      </c>
      <c r="B11" s="4">
        <v>399893.2</v>
      </c>
      <c r="C11" s="4">
        <v>-399893.2</v>
      </c>
      <c r="D11" s="4">
        <v>0</v>
      </c>
      <c r="E11" s="4">
        <v>0</v>
      </c>
      <c r="F11" s="4">
        <v>0</v>
      </c>
      <c r="G11" s="4">
        <v>0</v>
      </c>
      <c r="H11" s="7">
        <v>1600</v>
      </c>
    </row>
    <row r="12" spans="1:8" x14ac:dyDescent="0.2">
      <c r="A12" s="19" t="s">
        <v>66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7">
        <v>1700</v>
      </c>
    </row>
    <row r="13" spans="1:8" x14ac:dyDescent="0.2">
      <c r="A13" s="13" t="s">
        <v>122</v>
      </c>
      <c r="B13" s="9">
        <v>2413996.2199999997</v>
      </c>
      <c r="C13" s="9">
        <v>1391630.47</v>
      </c>
      <c r="D13" s="9">
        <v>3805626.6899999995</v>
      </c>
      <c r="E13" s="9">
        <v>3535712.29</v>
      </c>
      <c r="F13" s="9">
        <v>3521748.8</v>
      </c>
      <c r="G13" s="9">
        <v>269914.39999999944</v>
      </c>
      <c r="H13" s="14">
        <v>0</v>
      </c>
    </row>
    <row r="14" spans="1:8" x14ac:dyDescent="0.2">
      <c r="A14" s="19" t="s">
        <v>67</v>
      </c>
      <c r="B14" s="4">
        <v>471670.51</v>
      </c>
      <c r="C14" s="4">
        <v>18590.310000000001</v>
      </c>
      <c r="D14" s="4">
        <v>490260.82</v>
      </c>
      <c r="E14" s="4">
        <v>444565.39</v>
      </c>
      <c r="F14" s="4">
        <v>444565.39</v>
      </c>
      <c r="G14" s="4">
        <v>45695.429999999993</v>
      </c>
      <c r="H14" s="7">
        <v>2100</v>
      </c>
    </row>
    <row r="15" spans="1:8" x14ac:dyDescent="0.2">
      <c r="A15" s="19" t="s">
        <v>68</v>
      </c>
      <c r="B15" s="4">
        <v>256241.95</v>
      </c>
      <c r="C15" s="4">
        <v>109046.04</v>
      </c>
      <c r="D15" s="4">
        <v>365287.99</v>
      </c>
      <c r="E15" s="4">
        <v>357259.48</v>
      </c>
      <c r="F15" s="4">
        <v>357259.48</v>
      </c>
      <c r="G15" s="4">
        <v>8028.5100000000093</v>
      </c>
      <c r="H15" s="7">
        <v>2200</v>
      </c>
    </row>
    <row r="16" spans="1:8" x14ac:dyDescent="0.2">
      <c r="A16" s="19" t="s">
        <v>69</v>
      </c>
      <c r="B16" s="4">
        <v>700000</v>
      </c>
      <c r="C16" s="4">
        <v>1220000</v>
      </c>
      <c r="D16" s="4">
        <v>1920000</v>
      </c>
      <c r="E16" s="4">
        <v>1915333.9</v>
      </c>
      <c r="F16" s="4">
        <v>1915333.9</v>
      </c>
      <c r="G16" s="4">
        <v>4666.1000000000931</v>
      </c>
      <c r="H16" s="7">
        <v>2300</v>
      </c>
    </row>
    <row r="17" spans="1:8" x14ac:dyDescent="0.2">
      <c r="A17" s="19" t="s">
        <v>70</v>
      </c>
      <c r="B17" s="4">
        <v>86320</v>
      </c>
      <c r="C17" s="4">
        <v>5244.2</v>
      </c>
      <c r="D17" s="4">
        <v>91564.2</v>
      </c>
      <c r="E17" s="4">
        <v>54808.05</v>
      </c>
      <c r="F17" s="4">
        <v>54808.05</v>
      </c>
      <c r="G17" s="4">
        <v>36756.149999999994</v>
      </c>
      <c r="H17" s="7">
        <v>2400</v>
      </c>
    </row>
    <row r="18" spans="1:8" x14ac:dyDescent="0.2">
      <c r="A18" s="19" t="s">
        <v>71</v>
      </c>
      <c r="B18" s="4">
        <v>14723.76</v>
      </c>
      <c r="C18" s="4">
        <v>-4998.72</v>
      </c>
      <c r="D18" s="4">
        <v>9725.0400000000009</v>
      </c>
      <c r="E18" s="4">
        <v>3987</v>
      </c>
      <c r="F18" s="4">
        <v>3987</v>
      </c>
      <c r="G18" s="4">
        <v>5738.0400000000009</v>
      </c>
      <c r="H18" s="7">
        <v>2500</v>
      </c>
    </row>
    <row r="19" spans="1:8" x14ac:dyDescent="0.2">
      <c r="A19" s="19" t="s">
        <v>72</v>
      </c>
      <c r="B19" s="4">
        <v>640640</v>
      </c>
      <c r="C19" s="4">
        <v>54253.4</v>
      </c>
      <c r="D19" s="4">
        <v>694893.4</v>
      </c>
      <c r="E19" s="4">
        <v>545849.1</v>
      </c>
      <c r="F19" s="4">
        <v>531885.61</v>
      </c>
      <c r="G19" s="4">
        <v>149044.30000000005</v>
      </c>
      <c r="H19" s="7">
        <v>2600</v>
      </c>
    </row>
    <row r="20" spans="1:8" x14ac:dyDescent="0.2">
      <c r="A20" s="19" t="s">
        <v>73</v>
      </c>
      <c r="B20" s="4">
        <v>200000</v>
      </c>
      <c r="C20" s="4">
        <v>-24193.17</v>
      </c>
      <c r="D20" s="4">
        <v>175806.83000000002</v>
      </c>
      <c r="E20" s="4">
        <v>168785.67</v>
      </c>
      <c r="F20" s="4">
        <v>168785.67</v>
      </c>
      <c r="G20" s="4">
        <v>7021.1600000000035</v>
      </c>
      <c r="H20" s="7">
        <v>2700</v>
      </c>
    </row>
    <row r="21" spans="1:8" x14ac:dyDescent="0.2">
      <c r="A21" s="19" t="s">
        <v>74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7">
        <v>2800</v>
      </c>
    </row>
    <row r="22" spans="1:8" x14ac:dyDescent="0.2">
      <c r="A22" s="19" t="s">
        <v>75</v>
      </c>
      <c r="B22" s="4">
        <v>44400</v>
      </c>
      <c r="C22" s="4">
        <v>13688.41</v>
      </c>
      <c r="D22" s="4">
        <v>58088.41</v>
      </c>
      <c r="E22" s="4">
        <v>45123.7</v>
      </c>
      <c r="F22" s="4">
        <v>45123.7</v>
      </c>
      <c r="G22" s="4">
        <v>12964.710000000006</v>
      </c>
      <c r="H22" s="7">
        <v>2900</v>
      </c>
    </row>
    <row r="23" spans="1:8" x14ac:dyDescent="0.2">
      <c r="A23" s="13" t="s">
        <v>59</v>
      </c>
      <c r="B23" s="9">
        <v>2585178.7699999996</v>
      </c>
      <c r="C23" s="9">
        <v>7939.5299999999115</v>
      </c>
      <c r="D23" s="9">
        <v>2593118.2999999993</v>
      </c>
      <c r="E23" s="9">
        <v>2289374.64</v>
      </c>
      <c r="F23" s="9">
        <v>2254779.06</v>
      </c>
      <c r="G23" s="9">
        <v>303743.65999999922</v>
      </c>
      <c r="H23" s="14">
        <v>0</v>
      </c>
    </row>
    <row r="24" spans="1:8" x14ac:dyDescent="0.2">
      <c r="A24" s="19" t="s">
        <v>76</v>
      </c>
      <c r="B24" s="4">
        <v>810099.7</v>
      </c>
      <c r="C24" s="4">
        <v>-50607.14</v>
      </c>
      <c r="D24" s="4">
        <v>759492.55999999994</v>
      </c>
      <c r="E24" s="4">
        <v>737578.29</v>
      </c>
      <c r="F24" s="4">
        <v>737578.29</v>
      </c>
      <c r="G24" s="4">
        <v>21914.269999999902</v>
      </c>
      <c r="H24" s="7">
        <v>3100</v>
      </c>
    </row>
    <row r="25" spans="1:8" x14ac:dyDescent="0.2">
      <c r="A25" s="19" t="s">
        <v>77</v>
      </c>
      <c r="B25" s="4">
        <v>71409.78</v>
      </c>
      <c r="C25" s="4">
        <v>-51719.76</v>
      </c>
      <c r="D25" s="4">
        <v>19690.019999999997</v>
      </c>
      <c r="E25" s="4">
        <v>11370.02</v>
      </c>
      <c r="F25" s="4">
        <v>11370.02</v>
      </c>
      <c r="G25" s="4">
        <v>8319.9999999999964</v>
      </c>
      <c r="H25" s="7">
        <v>3200</v>
      </c>
    </row>
    <row r="26" spans="1:8" x14ac:dyDescent="0.2">
      <c r="A26" s="19" t="s">
        <v>78</v>
      </c>
      <c r="B26" s="4">
        <v>207980.62</v>
      </c>
      <c r="C26" s="4">
        <v>-76910.850000000006</v>
      </c>
      <c r="D26" s="4">
        <v>131069.76999999999</v>
      </c>
      <c r="E26" s="4">
        <v>52328.83</v>
      </c>
      <c r="F26" s="4">
        <v>52328.83</v>
      </c>
      <c r="G26" s="4">
        <v>78740.939999999988</v>
      </c>
      <c r="H26" s="7">
        <v>3300</v>
      </c>
    </row>
    <row r="27" spans="1:8" x14ac:dyDescent="0.2">
      <c r="A27" s="19" t="s">
        <v>79</v>
      </c>
      <c r="B27" s="4">
        <v>135233.13</v>
      </c>
      <c r="C27" s="4">
        <v>353.04</v>
      </c>
      <c r="D27" s="4">
        <v>135586.17000000001</v>
      </c>
      <c r="E27" s="4">
        <v>125089.05</v>
      </c>
      <c r="F27" s="4">
        <v>125089.05</v>
      </c>
      <c r="G27" s="4">
        <v>10497.12000000001</v>
      </c>
      <c r="H27" s="7">
        <v>3400</v>
      </c>
    </row>
    <row r="28" spans="1:8" x14ac:dyDescent="0.2">
      <c r="A28" s="19" t="s">
        <v>80</v>
      </c>
      <c r="B28" s="4">
        <v>814002.7</v>
      </c>
      <c r="C28" s="4">
        <v>-309989.09000000003</v>
      </c>
      <c r="D28" s="4">
        <v>504013.60999999993</v>
      </c>
      <c r="E28" s="4">
        <v>383397.05</v>
      </c>
      <c r="F28" s="4">
        <v>383397.05</v>
      </c>
      <c r="G28" s="4">
        <v>120616.55999999994</v>
      </c>
      <c r="H28" s="7">
        <v>3500</v>
      </c>
    </row>
    <row r="29" spans="1:8" x14ac:dyDescent="0.2">
      <c r="A29" s="19" t="s">
        <v>81</v>
      </c>
      <c r="B29" s="4">
        <v>62400</v>
      </c>
      <c r="C29" s="4">
        <v>0</v>
      </c>
      <c r="D29" s="4">
        <v>62400</v>
      </c>
      <c r="E29" s="4">
        <v>26825</v>
      </c>
      <c r="F29" s="4">
        <v>26825</v>
      </c>
      <c r="G29" s="4">
        <v>35575</v>
      </c>
      <c r="H29" s="7">
        <v>3600</v>
      </c>
    </row>
    <row r="30" spans="1:8" x14ac:dyDescent="0.2">
      <c r="A30" s="19" t="s">
        <v>82</v>
      </c>
      <c r="B30" s="4">
        <v>41600</v>
      </c>
      <c r="C30" s="4">
        <v>12896.54</v>
      </c>
      <c r="D30" s="4">
        <v>54496.54</v>
      </c>
      <c r="E30" s="4">
        <v>49296.54</v>
      </c>
      <c r="F30" s="4">
        <v>49296.54</v>
      </c>
      <c r="G30" s="4">
        <v>5200</v>
      </c>
      <c r="H30" s="7">
        <v>3700</v>
      </c>
    </row>
    <row r="31" spans="1:8" x14ac:dyDescent="0.2">
      <c r="A31" s="19" t="s">
        <v>83</v>
      </c>
      <c r="B31" s="4">
        <v>119000</v>
      </c>
      <c r="C31" s="4">
        <v>291118.55</v>
      </c>
      <c r="D31" s="4">
        <v>410118.55</v>
      </c>
      <c r="E31" s="4">
        <v>395671.58</v>
      </c>
      <c r="F31" s="4">
        <v>395671.58</v>
      </c>
      <c r="G31" s="4">
        <v>14446.969999999972</v>
      </c>
      <c r="H31" s="7">
        <v>3800</v>
      </c>
    </row>
    <row r="32" spans="1:8" x14ac:dyDescent="0.2">
      <c r="A32" s="19" t="s">
        <v>18</v>
      </c>
      <c r="B32" s="4">
        <v>323452.84000000003</v>
      </c>
      <c r="C32" s="4">
        <v>192798.24</v>
      </c>
      <c r="D32" s="4">
        <v>516251.08</v>
      </c>
      <c r="E32" s="4">
        <v>507818.28</v>
      </c>
      <c r="F32" s="4">
        <v>473222.7</v>
      </c>
      <c r="G32" s="4">
        <v>8432.7999999999884</v>
      </c>
      <c r="H32" s="7">
        <v>3900</v>
      </c>
    </row>
    <row r="33" spans="1:8" x14ac:dyDescent="0.2">
      <c r="A33" s="13" t="s">
        <v>123</v>
      </c>
      <c r="B33" s="9">
        <v>2227148.8600000003</v>
      </c>
      <c r="C33" s="9">
        <v>1463484.49</v>
      </c>
      <c r="D33" s="9">
        <v>3690633.3500000006</v>
      </c>
      <c r="E33" s="9">
        <v>3651052.3000000003</v>
      </c>
      <c r="F33" s="9">
        <v>3651052.3000000003</v>
      </c>
      <c r="G33" s="9">
        <v>39581.050000000279</v>
      </c>
      <c r="H33" s="14">
        <v>0</v>
      </c>
    </row>
    <row r="34" spans="1:8" x14ac:dyDescent="0.2">
      <c r="A34" s="19" t="s">
        <v>84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7">
        <v>4100</v>
      </c>
    </row>
    <row r="35" spans="1:8" x14ac:dyDescent="0.2">
      <c r="A35" s="19" t="s">
        <v>85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7">
        <v>4200</v>
      </c>
    </row>
    <row r="36" spans="1:8" x14ac:dyDescent="0.2">
      <c r="A36" s="19" t="s">
        <v>86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7">
        <v>4300</v>
      </c>
    </row>
    <row r="37" spans="1:8" x14ac:dyDescent="0.2">
      <c r="A37" s="19" t="s">
        <v>87</v>
      </c>
      <c r="B37" s="4">
        <v>1848147.85</v>
      </c>
      <c r="C37" s="4">
        <v>1420834.21</v>
      </c>
      <c r="D37" s="4">
        <v>3268982.06</v>
      </c>
      <c r="E37" s="4">
        <v>3246287.18</v>
      </c>
      <c r="F37" s="4">
        <v>3246287.18</v>
      </c>
      <c r="G37" s="4">
        <v>22694.879999999888</v>
      </c>
      <c r="H37" s="7">
        <v>4400</v>
      </c>
    </row>
    <row r="38" spans="1:8" x14ac:dyDescent="0.2">
      <c r="A38" s="19" t="s">
        <v>39</v>
      </c>
      <c r="B38" s="4">
        <v>379001.01</v>
      </c>
      <c r="C38" s="4">
        <v>42650.28</v>
      </c>
      <c r="D38" s="4">
        <v>421651.29000000004</v>
      </c>
      <c r="E38" s="4">
        <v>404765.12</v>
      </c>
      <c r="F38" s="4">
        <v>404765.12</v>
      </c>
      <c r="G38" s="4">
        <v>16886.170000000042</v>
      </c>
      <c r="H38" s="7">
        <v>4500</v>
      </c>
    </row>
    <row r="39" spans="1:8" x14ac:dyDescent="0.2">
      <c r="A39" s="19" t="s">
        <v>88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7">
        <v>4600</v>
      </c>
    </row>
    <row r="40" spans="1:8" x14ac:dyDescent="0.2">
      <c r="A40" s="19" t="s">
        <v>89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7">
        <v>4700</v>
      </c>
    </row>
    <row r="41" spans="1:8" x14ac:dyDescent="0.2">
      <c r="A41" s="19" t="s">
        <v>35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7">
        <v>4800</v>
      </c>
    </row>
    <row r="42" spans="1:8" x14ac:dyDescent="0.2">
      <c r="A42" s="19" t="s">
        <v>90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7">
        <v>4900</v>
      </c>
    </row>
    <row r="43" spans="1:8" x14ac:dyDescent="0.2">
      <c r="A43" s="13" t="s">
        <v>124</v>
      </c>
      <c r="B43" s="9">
        <v>25000</v>
      </c>
      <c r="C43" s="9">
        <v>578103</v>
      </c>
      <c r="D43" s="9">
        <v>603103</v>
      </c>
      <c r="E43" s="9">
        <v>596346</v>
      </c>
      <c r="F43" s="9">
        <v>596346</v>
      </c>
      <c r="G43" s="9">
        <v>6757</v>
      </c>
      <c r="H43" s="14">
        <v>0</v>
      </c>
    </row>
    <row r="44" spans="1:8" x14ac:dyDescent="0.2">
      <c r="A44" s="20" t="s">
        <v>91</v>
      </c>
      <c r="B44" s="4">
        <v>25000</v>
      </c>
      <c r="C44" s="4">
        <v>94203</v>
      </c>
      <c r="D44" s="4">
        <v>119203</v>
      </c>
      <c r="E44" s="4">
        <v>112446</v>
      </c>
      <c r="F44" s="4">
        <v>112446</v>
      </c>
      <c r="G44" s="4">
        <v>6757</v>
      </c>
      <c r="H44" s="7">
        <v>5100</v>
      </c>
    </row>
    <row r="45" spans="1:8" x14ac:dyDescent="0.2">
      <c r="A45" s="19" t="s">
        <v>92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7">
        <v>5200</v>
      </c>
    </row>
    <row r="46" spans="1:8" x14ac:dyDescent="0.2">
      <c r="A46" s="19" t="s">
        <v>93</v>
      </c>
      <c r="B46" s="4">
        <v>0</v>
      </c>
      <c r="C46" s="4">
        <v>9000</v>
      </c>
      <c r="D46" s="4">
        <v>9000</v>
      </c>
      <c r="E46" s="4">
        <v>9000</v>
      </c>
      <c r="F46" s="4">
        <v>9000</v>
      </c>
      <c r="G46" s="4">
        <v>0</v>
      </c>
      <c r="H46" s="7">
        <v>5300</v>
      </c>
    </row>
    <row r="47" spans="1:8" x14ac:dyDescent="0.2">
      <c r="A47" s="19" t="s">
        <v>94</v>
      </c>
      <c r="B47" s="4">
        <v>0</v>
      </c>
      <c r="C47" s="4">
        <v>474900</v>
      </c>
      <c r="D47" s="4">
        <v>474900</v>
      </c>
      <c r="E47" s="4">
        <v>474900</v>
      </c>
      <c r="F47" s="4">
        <v>474900</v>
      </c>
      <c r="G47" s="4">
        <v>0</v>
      </c>
      <c r="H47" s="7">
        <v>5400</v>
      </c>
    </row>
    <row r="48" spans="1:8" x14ac:dyDescent="0.2">
      <c r="A48" s="19" t="s">
        <v>95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7">
        <v>5500</v>
      </c>
    </row>
    <row r="49" spans="1:8" x14ac:dyDescent="0.2">
      <c r="A49" s="19" t="s">
        <v>96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7">
        <v>5600</v>
      </c>
    </row>
    <row r="50" spans="1:8" x14ac:dyDescent="0.2">
      <c r="A50" s="19" t="s">
        <v>97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7">
        <v>5700</v>
      </c>
    </row>
    <row r="51" spans="1:8" x14ac:dyDescent="0.2">
      <c r="A51" s="19" t="s">
        <v>98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7">
        <v>5800</v>
      </c>
    </row>
    <row r="52" spans="1:8" x14ac:dyDescent="0.2">
      <c r="A52" s="19" t="s">
        <v>99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7">
        <v>5900</v>
      </c>
    </row>
    <row r="53" spans="1:8" x14ac:dyDescent="0.2">
      <c r="A53" s="13" t="s">
        <v>60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14">
        <v>0</v>
      </c>
    </row>
    <row r="54" spans="1:8" x14ac:dyDescent="0.2">
      <c r="A54" s="19" t="s">
        <v>100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7">
        <v>6100</v>
      </c>
    </row>
    <row r="55" spans="1:8" x14ac:dyDescent="0.2">
      <c r="A55" s="19" t="s">
        <v>101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7">
        <v>6200</v>
      </c>
    </row>
    <row r="56" spans="1:8" x14ac:dyDescent="0.2">
      <c r="A56" s="19" t="s">
        <v>102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7">
        <v>6300</v>
      </c>
    </row>
    <row r="57" spans="1:8" x14ac:dyDescent="0.2">
      <c r="A57" s="13" t="s">
        <v>125</v>
      </c>
      <c r="B57" s="9">
        <v>431598.96</v>
      </c>
      <c r="C57" s="9">
        <v>0</v>
      </c>
      <c r="D57" s="9">
        <v>431598.96</v>
      </c>
      <c r="E57" s="9">
        <v>0</v>
      </c>
      <c r="F57" s="9">
        <v>0</v>
      </c>
      <c r="G57" s="9">
        <v>431598.96</v>
      </c>
      <c r="H57" s="14">
        <v>0</v>
      </c>
    </row>
    <row r="58" spans="1:8" x14ac:dyDescent="0.2">
      <c r="A58" s="19" t="s">
        <v>103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7">
        <v>7100</v>
      </c>
    </row>
    <row r="59" spans="1:8" x14ac:dyDescent="0.2">
      <c r="A59" s="19" t="s">
        <v>104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7">
        <v>7200</v>
      </c>
    </row>
    <row r="60" spans="1:8" x14ac:dyDescent="0.2">
      <c r="A60" s="19" t="s">
        <v>105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7">
        <v>7300</v>
      </c>
    </row>
    <row r="61" spans="1:8" x14ac:dyDescent="0.2">
      <c r="A61" s="19" t="s">
        <v>106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7">
        <v>7400</v>
      </c>
    </row>
    <row r="62" spans="1:8" x14ac:dyDescent="0.2">
      <c r="A62" s="19" t="s">
        <v>107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7">
        <v>7500</v>
      </c>
    </row>
    <row r="63" spans="1:8" x14ac:dyDescent="0.2">
      <c r="A63" s="19" t="s">
        <v>108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7">
        <v>7600</v>
      </c>
    </row>
    <row r="64" spans="1:8" x14ac:dyDescent="0.2">
      <c r="A64" s="19" t="s">
        <v>109</v>
      </c>
      <c r="B64" s="4">
        <v>431598.96</v>
      </c>
      <c r="C64" s="4">
        <v>0</v>
      </c>
      <c r="D64" s="4">
        <v>431598.96</v>
      </c>
      <c r="E64" s="4">
        <v>0</v>
      </c>
      <c r="F64" s="4">
        <v>0</v>
      </c>
      <c r="G64" s="4">
        <v>431598.96</v>
      </c>
      <c r="H64" s="7">
        <v>7900</v>
      </c>
    </row>
    <row r="65" spans="1:8" x14ac:dyDescent="0.2">
      <c r="A65" s="13" t="s">
        <v>126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14">
        <v>0</v>
      </c>
    </row>
    <row r="66" spans="1:8" x14ac:dyDescent="0.2">
      <c r="A66" s="19" t="s">
        <v>36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7">
        <v>8100</v>
      </c>
    </row>
    <row r="67" spans="1:8" x14ac:dyDescent="0.2">
      <c r="A67" s="19" t="s">
        <v>37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7">
        <v>8300</v>
      </c>
    </row>
    <row r="68" spans="1:8" x14ac:dyDescent="0.2">
      <c r="A68" s="19" t="s">
        <v>38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7">
        <v>8500</v>
      </c>
    </row>
    <row r="69" spans="1:8" x14ac:dyDescent="0.2">
      <c r="A69" s="13" t="s">
        <v>61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14">
        <v>0</v>
      </c>
    </row>
    <row r="70" spans="1:8" x14ac:dyDescent="0.2">
      <c r="A70" s="19" t="s">
        <v>110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7">
        <v>9100</v>
      </c>
    </row>
    <row r="71" spans="1:8" x14ac:dyDescent="0.2">
      <c r="A71" s="19" t="s">
        <v>111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7">
        <v>9200</v>
      </c>
    </row>
    <row r="72" spans="1:8" x14ac:dyDescent="0.2">
      <c r="A72" s="19" t="s">
        <v>112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7">
        <v>9300</v>
      </c>
    </row>
    <row r="73" spans="1:8" x14ac:dyDescent="0.2">
      <c r="A73" s="19" t="s">
        <v>113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7">
        <v>9400</v>
      </c>
    </row>
    <row r="74" spans="1:8" x14ac:dyDescent="0.2">
      <c r="A74" s="19" t="s">
        <v>114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7">
        <v>9500</v>
      </c>
    </row>
    <row r="75" spans="1:8" x14ac:dyDescent="0.2">
      <c r="A75" s="19" t="s">
        <v>115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7">
        <v>9600</v>
      </c>
    </row>
    <row r="76" spans="1:8" x14ac:dyDescent="0.2">
      <c r="A76" s="21" t="s">
        <v>116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7">
        <v>9900</v>
      </c>
    </row>
    <row r="77" spans="1:8" x14ac:dyDescent="0.2">
      <c r="A77" s="22" t="s">
        <v>50</v>
      </c>
      <c r="B77" s="11">
        <v>27354306.600000001</v>
      </c>
      <c r="C77" s="11">
        <v>5738107.7899999991</v>
      </c>
      <c r="D77" s="11">
        <v>33092414.390000004</v>
      </c>
      <c r="E77" s="11">
        <v>30857919.830000002</v>
      </c>
      <c r="F77" s="11">
        <v>30809360.760000002</v>
      </c>
      <c r="G77" s="11">
        <v>2234494.560000001</v>
      </c>
    </row>
    <row r="79" spans="1:8" x14ac:dyDescent="0.2">
      <c r="A79" s="1" t="s">
        <v>120</v>
      </c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zoomScaleNormal="100" workbookViewId="0">
      <selection activeCell="B31" sqref="B31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10" ht="50.1" customHeight="1" x14ac:dyDescent="0.2">
      <c r="A1" s="37" t="s">
        <v>140</v>
      </c>
      <c r="B1" s="35"/>
      <c r="C1" s="35"/>
      <c r="D1" s="35"/>
      <c r="E1" s="35"/>
      <c r="F1" s="35"/>
      <c r="G1" s="36"/>
    </row>
    <row r="2" spans="1:10" x14ac:dyDescent="0.2">
      <c r="A2" s="15"/>
      <c r="B2" s="37" t="s">
        <v>57</v>
      </c>
      <c r="C2" s="35"/>
      <c r="D2" s="35"/>
      <c r="E2" s="35"/>
      <c r="F2" s="36"/>
      <c r="G2" s="38" t="s">
        <v>56</v>
      </c>
    </row>
    <row r="3" spans="1:10" ht="24.95" customHeight="1" x14ac:dyDescent="0.2">
      <c r="A3" s="16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9"/>
    </row>
    <row r="4" spans="1:10" x14ac:dyDescent="0.2">
      <c r="A4" s="17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10" x14ac:dyDescent="0.2">
      <c r="A5" s="23" t="s">
        <v>0</v>
      </c>
      <c r="B5" s="24">
        <v>26950305.59</v>
      </c>
      <c r="C5" s="24">
        <v>5117354.51</v>
      </c>
      <c r="D5" s="24">
        <v>32067660.100000001</v>
      </c>
      <c r="E5" s="24">
        <v>29856808.710000001</v>
      </c>
      <c r="F5" s="24">
        <v>29808249.640000001</v>
      </c>
      <c r="G5" s="24">
        <v>2210851.3900000006</v>
      </c>
    </row>
    <row r="6" spans="1:10" x14ac:dyDescent="0.2">
      <c r="A6" s="25" t="s">
        <v>1</v>
      </c>
      <c r="B6" s="4">
        <v>25000</v>
      </c>
      <c r="C6" s="4">
        <v>578103</v>
      </c>
      <c r="D6" s="4">
        <v>603103</v>
      </c>
      <c r="E6" s="4">
        <v>596346</v>
      </c>
      <c r="F6" s="4">
        <v>596346</v>
      </c>
      <c r="G6" s="4">
        <v>6757</v>
      </c>
    </row>
    <row r="7" spans="1:10" x14ac:dyDescent="0.2">
      <c r="A7" s="25" t="s">
        <v>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  <row r="8" spans="1:10" x14ac:dyDescent="0.2">
      <c r="A8" s="25" t="s">
        <v>39</v>
      </c>
      <c r="B8" s="4">
        <v>379001.01</v>
      </c>
      <c r="C8" s="4">
        <v>42650.28</v>
      </c>
      <c r="D8" s="4">
        <v>421651.29000000004</v>
      </c>
      <c r="E8" s="4">
        <v>404765.12</v>
      </c>
      <c r="F8" s="4">
        <v>404765.12</v>
      </c>
      <c r="G8" s="4">
        <v>16886.170000000042</v>
      </c>
    </row>
    <row r="9" spans="1:10" x14ac:dyDescent="0.2">
      <c r="A9" s="26" t="s">
        <v>36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J9" s="33"/>
    </row>
    <row r="10" spans="1:10" x14ac:dyDescent="0.2">
      <c r="A10" s="22" t="s">
        <v>50</v>
      </c>
      <c r="B10" s="11">
        <v>27354306.600000001</v>
      </c>
      <c r="C10" s="11">
        <v>5738107.79</v>
      </c>
      <c r="D10" s="11">
        <v>33092414.390000001</v>
      </c>
      <c r="E10" s="11">
        <v>30857919.830000002</v>
      </c>
      <c r="F10" s="11">
        <v>30809360.760000002</v>
      </c>
      <c r="G10" s="11">
        <v>2234494.5600000005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workbookViewId="0">
      <selection activeCell="J25" sqref="J25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51.75" customHeight="1" x14ac:dyDescent="0.2">
      <c r="A1" s="37" t="s">
        <v>141</v>
      </c>
      <c r="B1" s="35"/>
      <c r="C1" s="35"/>
      <c r="D1" s="35"/>
      <c r="E1" s="35"/>
      <c r="F1" s="35"/>
      <c r="G1" s="36"/>
    </row>
    <row r="2" spans="1:7" x14ac:dyDescent="0.2">
      <c r="A2" s="15"/>
      <c r="B2" s="37" t="s">
        <v>57</v>
      </c>
      <c r="C2" s="35"/>
      <c r="D2" s="35"/>
      <c r="E2" s="35"/>
      <c r="F2" s="36"/>
      <c r="G2" s="38" t="s">
        <v>56</v>
      </c>
    </row>
    <row r="3" spans="1:7" ht="24.95" customHeight="1" x14ac:dyDescent="0.2">
      <c r="A3" s="16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9"/>
    </row>
    <row r="4" spans="1:7" x14ac:dyDescent="0.2">
      <c r="A4" s="17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30"/>
      <c r="B5" s="5"/>
      <c r="C5" s="5"/>
      <c r="D5" s="5"/>
      <c r="E5" s="5"/>
      <c r="F5" s="5"/>
      <c r="G5" s="5"/>
    </row>
    <row r="6" spans="1:7" x14ac:dyDescent="0.2">
      <c r="A6" s="31" t="s">
        <v>128</v>
      </c>
      <c r="B6" s="4">
        <v>5540970.8499999996</v>
      </c>
      <c r="C6" s="4">
        <v>300135.96000000002</v>
      </c>
      <c r="D6" s="4">
        <v>5841106.8099999996</v>
      </c>
      <c r="E6" s="4">
        <v>5195253.78</v>
      </c>
      <c r="F6" s="4">
        <v>5187645.34</v>
      </c>
      <c r="G6" s="4">
        <v>645853.02999999933</v>
      </c>
    </row>
    <row r="7" spans="1:7" x14ac:dyDescent="0.2">
      <c r="A7" s="31" t="s">
        <v>129</v>
      </c>
      <c r="B7" s="4">
        <v>1517264.93</v>
      </c>
      <c r="C7" s="4">
        <v>465865.38</v>
      </c>
      <c r="D7" s="4">
        <v>1983130.31</v>
      </c>
      <c r="E7" s="4">
        <v>1779418.37</v>
      </c>
      <c r="F7" s="4">
        <v>1772255.77</v>
      </c>
      <c r="G7" s="4">
        <v>203711.93999999994</v>
      </c>
    </row>
    <row r="8" spans="1:7" x14ac:dyDescent="0.2">
      <c r="A8" s="31" t="s">
        <v>130</v>
      </c>
      <c r="B8" s="4">
        <v>825611.87</v>
      </c>
      <c r="C8" s="4">
        <v>275385.21999999997</v>
      </c>
      <c r="D8" s="4">
        <v>1100997.0899999999</v>
      </c>
      <c r="E8" s="4">
        <v>1037950.64</v>
      </c>
      <c r="F8" s="4">
        <v>1036749.58</v>
      </c>
      <c r="G8" s="4">
        <v>63046.449999999837</v>
      </c>
    </row>
    <row r="9" spans="1:7" x14ac:dyDescent="0.2">
      <c r="A9" s="31" t="s">
        <v>131</v>
      </c>
      <c r="B9" s="4">
        <v>7609266.5199999996</v>
      </c>
      <c r="C9" s="4">
        <v>1272089.27</v>
      </c>
      <c r="D9" s="4">
        <v>8881355.7899999991</v>
      </c>
      <c r="E9" s="4">
        <v>8581911.1699999999</v>
      </c>
      <c r="F9" s="4">
        <v>8571073.9900000002</v>
      </c>
      <c r="G9" s="4">
        <v>299444.61999999918</v>
      </c>
    </row>
    <row r="10" spans="1:7" x14ac:dyDescent="0.2">
      <c r="A10" s="31" t="s">
        <v>132</v>
      </c>
      <c r="B10" s="4">
        <v>2564798.63</v>
      </c>
      <c r="C10" s="4">
        <v>129166.14</v>
      </c>
      <c r="D10" s="4">
        <v>2693964.77</v>
      </c>
      <c r="E10" s="4">
        <v>2595047.31</v>
      </c>
      <c r="F10" s="4">
        <v>2591662.65</v>
      </c>
      <c r="G10" s="4">
        <v>98917.459999999963</v>
      </c>
    </row>
    <row r="11" spans="1:7" x14ac:dyDescent="0.2">
      <c r="A11" s="31" t="s">
        <v>133</v>
      </c>
      <c r="B11" s="4">
        <v>776324.45</v>
      </c>
      <c r="C11" s="4">
        <v>42505.25</v>
      </c>
      <c r="D11" s="4">
        <v>818829.7</v>
      </c>
      <c r="E11" s="4">
        <v>766515.35</v>
      </c>
      <c r="F11" s="4">
        <v>764876.46</v>
      </c>
      <c r="G11" s="4">
        <v>52314.349999999977</v>
      </c>
    </row>
    <row r="12" spans="1:7" x14ac:dyDescent="0.2">
      <c r="A12" s="31" t="s">
        <v>134</v>
      </c>
      <c r="B12" s="4">
        <v>2048615.02</v>
      </c>
      <c r="C12" s="4">
        <v>193515.16</v>
      </c>
      <c r="D12" s="4">
        <v>2242130.1800000002</v>
      </c>
      <c r="E12" s="4">
        <v>2162858.34</v>
      </c>
      <c r="F12" s="4">
        <v>2156682.39</v>
      </c>
      <c r="G12" s="4">
        <v>79271.840000000317</v>
      </c>
    </row>
    <row r="13" spans="1:7" x14ac:dyDescent="0.2">
      <c r="A13" s="31" t="s">
        <v>135</v>
      </c>
      <c r="B13" s="4">
        <v>472335.27</v>
      </c>
      <c r="C13" s="4">
        <v>23850.5</v>
      </c>
      <c r="D13" s="4">
        <v>496185.77</v>
      </c>
      <c r="E13" s="4">
        <v>476230.44</v>
      </c>
      <c r="F13" s="4">
        <v>475391.55</v>
      </c>
      <c r="G13" s="4">
        <v>19955.330000000016</v>
      </c>
    </row>
    <row r="14" spans="1:7" x14ac:dyDescent="0.2">
      <c r="A14" s="31" t="s">
        <v>136</v>
      </c>
      <c r="B14" s="4">
        <v>1393033.31</v>
      </c>
      <c r="C14" s="4">
        <v>-122975.6</v>
      </c>
      <c r="D14" s="4">
        <v>1270057.71</v>
      </c>
      <c r="E14" s="4">
        <v>1165498.01</v>
      </c>
      <c r="F14" s="4">
        <v>1163988.8</v>
      </c>
      <c r="G14" s="4">
        <v>104559.69999999995</v>
      </c>
    </row>
    <row r="15" spans="1:7" x14ac:dyDescent="0.2">
      <c r="A15" s="31" t="s">
        <v>137</v>
      </c>
      <c r="B15" s="4">
        <v>570080.16</v>
      </c>
      <c r="C15" s="4">
        <v>85007.02</v>
      </c>
      <c r="D15" s="4">
        <v>655087.18000000005</v>
      </c>
      <c r="E15" s="4">
        <v>635310.05000000005</v>
      </c>
      <c r="F15" s="4">
        <v>634237.03</v>
      </c>
      <c r="G15" s="4">
        <v>19777.130000000005</v>
      </c>
    </row>
    <row r="16" spans="1:7" x14ac:dyDescent="0.2">
      <c r="A16" s="31" t="s">
        <v>138</v>
      </c>
      <c r="B16" s="4">
        <v>4036005.59</v>
      </c>
      <c r="C16" s="4">
        <v>3073563.49</v>
      </c>
      <c r="D16" s="4">
        <v>7109569.0800000001</v>
      </c>
      <c r="E16" s="4">
        <v>6461926.3700000001</v>
      </c>
      <c r="F16" s="4">
        <v>6454797.2000000002</v>
      </c>
      <c r="G16" s="4">
        <v>647642.71</v>
      </c>
    </row>
    <row r="17" spans="1:7" x14ac:dyDescent="0.2">
      <c r="A17" s="31"/>
      <c r="B17" s="4"/>
      <c r="C17" s="4"/>
      <c r="D17" s="4"/>
      <c r="E17" s="4"/>
      <c r="F17" s="4"/>
      <c r="G17" s="4"/>
    </row>
    <row r="18" spans="1:7" x14ac:dyDescent="0.2">
      <c r="A18" s="28" t="s">
        <v>50</v>
      </c>
      <c r="B18" s="12">
        <v>27354306.599999994</v>
      </c>
      <c r="C18" s="12">
        <v>5738107.790000001</v>
      </c>
      <c r="D18" s="12">
        <v>33092414.390000001</v>
      </c>
      <c r="E18" s="12">
        <v>30857919.830000006</v>
      </c>
      <c r="F18" s="12">
        <v>30809360.760000002</v>
      </c>
      <c r="G18" s="12">
        <v>2234494.5599999987</v>
      </c>
    </row>
    <row r="21" spans="1:7" ht="51.75" customHeight="1" x14ac:dyDescent="0.2">
      <c r="A21" s="37" t="s">
        <v>142</v>
      </c>
      <c r="B21" s="35"/>
      <c r="C21" s="35"/>
      <c r="D21" s="35"/>
      <c r="E21" s="35"/>
      <c r="F21" s="35"/>
      <c r="G21" s="36"/>
    </row>
    <row r="22" spans="1:7" x14ac:dyDescent="0.2">
      <c r="A22" s="15"/>
      <c r="B22" s="37" t="s">
        <v>57</v>
      </c>
      <c r="C22" s="35"/>
      <c r="D22" s="35"/>
      <c r="E22" s="35"/>
      <c r="F22" s="36"/>
      <c r="G22" s="38" t="s">
        <v>56</v>
      </c>
    </row>
    <row r="23" spans="1:7" ht="22.5" x14ac:dyDescent="0.2">
      <c r="A23" s="16" t="s">
        <v>51</v>
      </c>
      <c r="B23" s="2" t="s">
        <v>52</v>
      </c>
      <c r="C23" s="2" t="s">
        <v>117</v>
      </c>
      <c r="D23" s="2" t="s">
        <v>53</v>
      </c>
      <c r="E23" s="2" t="s">
        <v>54</v>
      </c>
      <c r="F23" s="2" t="s">
        <v>55</v>
      </c>
      <c r="G23" s="39"/>
    </row>
    <row r="24" spans="1:7" x14ac:dyDescent="0.2">
      <c r="A24" s="17"/>
      <c r="B24" s="3">
        <v>1</v>
      </c>
      <c r="C24" s="3">
        <v>2</v>
      </c>
      <c r="D24" s="3" t="s">
        <v>118</v>
      </c>
      <c r="E24" s="3">
        <v>4</v>
      </c>
      <c r="F24" s="3">
        <v>5</v>
      </c>
      <c r="G24" s="3" t="s">
        <v>119</v>
      </c>
    </row>
    <row r="25" spans="1:7" x14ac:dyDescent="0.2">
      <c r="A25" s="29" t="s">
        <v>8</v>
      </c>
      <c r="B25" s="4">
        <v>0</v>
      </c>
      <c r="C25" s="4">
        <v>0</v>
      </c>
      <c r="D25" s="4">
        <f>B25+C25</f>
        <v>0</v>
      </c>
      <c r="E25" s="4">
        <v>0</v>
      </c>
      <c r="F25" s="4">
        <v>0</v>
      </c>
      <c r="G25" s="4">
        <f>D25-E25</f>
        <v>0</v>
      </c>
    </row>
    <row r="26" spans="1:7" x14ac:dyDescent="0.2">
      <c r="A26" s="29" t="s">
        <v>9</v>
      </c>
      <c r="B26" s="4">
        <v>0</v>
      </c>
      <c r="C26" s="4">
        <v>0</v>
      </c>
      <c r="D26" s="4">
        <f t="shared" ref="D26:D28" si="0">B26+C26</f>
        <v>0</v>
      </c>
      <c r="E26" s="4">
        <v>0</v>
      </c>
      <c r="F26" s="4">
        <v>0</v>
      </c>
      <c r="G26" s="4">
        <f t="shared" ref="G26:G28" si="1">D26-E26</f>
        <v>0</v>
      </c>
    </row>
    <row r="27" spans="1:7" x14ac:dyDescent="0.2">
      <c r="A27" s="29" t="s">
        <v>10</v>
      </c>
      <c r="B27" s="4">
        <v>0</v>
      </c>
      <c r="C27" s="4">
        <v>0</v>
      </c>
      <c r="D27" s="4">
        <f t="shared" si="0"/>
        <v>0</v>
      </c>
      <c r="E27" s="4">
        <v>0</v>
      </c>
      <c r="F27" s="4">
        <v>0</v>
      </c>
      <c r="G27" s="4">
        <f t="shared" si="1"/>
        <v>0</v>
      </c>
    </row>
    <row r="28" spans="1:7" x14ac:dyDescent="0.2">
      <c r="A28" s="29" t="s">
        <v>121</v>
      </c>
      <c r="B28" s="4">
        <v>0</v>
      </c>
      <c r="C28" s="4">
        <v>0</v>
      </c>
      <c r="D28" s="4">
        <f t="shared" si="0"/>
        <v>0</v>
      </c>
      <c r="E28" s="4">
        <v>0</v>
      </c>
      <c r="F28" s="4">
        <v>0</v>
      </c>
      <c r="G28" s="4">
        <f t="shared" si="1"/>
        <v>0</v>
      </c>
    </row>
    <row r="29" spans="1:7" x14ac:dyDescent="0.2">
      <c r="A29" s="28" t="s">
        <v>50</v>
      </c>
      <c r="B29" s="12">
        <f t="shared" ref="B29:G29" si="2">SUM(B25:B28)</f>
        <v>0</v>
      </c>
      <c r="C29" s="12">
        <f t="shared" si="2"/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2" spans="1:7" ht="53.25" customHeight="1" x14ac:dyDescent="0.2">
      <c r="A32" s="37" t="s">
        <v>144</v>
      </c>
      <c r="B32" s="35"/>
      <c r="C32" s="35"/>
      <c r="D32" s="35"/>
      <c r="E32" s="35"/>
      <c r="F32" s="35"/>
      <c r="G32" s="36"/>
    </row>
    <row r="33" spans="1:7" x14ac:dyDescent="0.2">
      <c r="A33" s="15"/>
      <c r="B33" s="37" t="s">
        <v>57</v>
      </c>
      <c r="C33" s="35"/>
      <c r="D33" s="35"/>
      <c r="E33" s="35"/>
      <c r="F33" s="36"/>
      <c r="G33" s="38" t="s">
        <v>56</v>
      </c>
    </row>
    <row r="34" spans="1:7" ht="22.5" x14ac:dyDescent="0.2">
      <c r="A34" s="16" t="s">
        <v>51</v>
      </c>
      <c r="B34" s="2" t="s">
        <v>52</v>
      </c>
      <c r="C34" s="2" t="s">
        <v>117</v>
      </c>
      <c r="D34" s="2" t="s">
        <v>53</v>
      </c>
      <c r="E34" s="2" t="s">
        <v>54</v>
      </c>
      <c r="F34" s="2" t="s">
        <v>55</v>
      </c>
      <c r="G34" s="39"/>
    </row>
    <row r="35" spans="1:7" x14ac:dyDescent="0.2">
      <c r="A35" s="17"/>
      <c r="B35" s="3">
        <v>1</v>
      </c>
      <c r="C35" s="3">
        <v>2</v>
      </c>
      <c r="D35" s="3" t="s">
        <v>118</v>
      </c>
      <c r="E35" s="3">
        <v>4</v>
      </c>
      <c r="F35" s="3">
        <v>5</v>
      </c>
      <c r="G35" s="3" t="s">
        <v>119</v>
      </c>
    </row>
    <row r="36" spans="1:7" x14ac:dyDescent="0.2">
      <c r="A36" s="27" t="s">
        <v>12</v>
      </c>
      <c r="B36" s="4">
        <v>27354306.600000001</v>
      </c>
      <c r="C36" s="4">
        <v>5738107.79</v>
      </c>
      <c r="D36" s="4">
        <v>33092414.390000001</v>
      </c>
      <c r="E36" s="4">
        <v>30857919.829999998</v>
      </c>
      <c r="F36" s="4">
        <v>30809360.760000002</v>
      </c>
      <c r="G36" s="4">
        <v>2234494.5600000024</v>
      </c>
    </row>
    <row r="37" spans="1:7" x14ac:dyDescent="0.2">
      <c r="A37" s="27" t="s">
        <v>11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">
      <c r="A38" s="27" t="s">
        <v>13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">
      <c r="A39" s="27" t="s">
        <v>25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ht="11.25" customHeight="1" x14ac:dyDescent="0.2">
      <c r="A40" s="27" t="s">
        <v>26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">
      <c r="A41" s="27" t="s">
        <v>127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">
      <c r="A42" s="27" t="s">
        <v>14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">
      <c r="A43" s="28" t="s">
        <v>50</v>
      </c>
      <c r="B43" s="12">
        <v>27354306.600000001</v>
      </c>
      <c r="C43" s="12">
        <v>5738107.79</v>
      </c>
      <c r="D43" s="12">
        <v>33092414.390000001</v>
      </c>
      <c r="E43" s="12">
        <v>30857919.829999998</v>
      </c>
      <c r="F43" s="12">
        <v>30809360.760000002</v>
      </c>
      <c r="G43" s="12">
        <v>2234494.5600000024</v>
      </c>
    </row>
    <row r="45" spans="1:7" x14ac:dyDescent="0.2">
      <c r="A45" s="1" t="s">
        <v>120</v>
      </c>
    </row>
  </sheetData>
  <sheetProtection formatCells="0" formatColumns="0" formatRows="0" insertRows="0" deleteRows="0" autoFilter="0"/>
  <mergeCells count="9">
    <mergeCell ref="B2:F2"/>
    <mergeCell ref="G2:G3"/>
    <mergeCell ref="A1:G1"/>
    <mergeCell ref="A21:G21"/>
    <mergeCell ref="B33:F33"/>
    <mergeCell ref="G33:G34"/>
    <mergeCell ref="B22:F22"/>
    <mergeCell ref="G22:G23"/>
    <mergeCell ref="A32:G32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workbookViewId="0">
      <selection activeCell="A42" sqref="A42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37" t="s">
        <v>143</v>
      </c>
      <c r="B1" s="35"/>
      <c r="C1" s="35"/>
      <c r="D1" s="35"/>
      <c r="E1" s="35"/>
      <c r="F1" s="35"/>
      <c r="G1" s="36"/>
    </row>
    <row r="2" spans="1:7" x14ac:dyDescent="0.2">
      <c r="A2" s="15"/>
      <c r="B2" s="37" t="s">
        <v>57</v>
      </c>
      <c r="C2" s="35"/>
      <c r="D2" s="35"/>
      <c r="E2" s="35"/>
      <c r="F2" s="36"/>
      <c r="G2" s="38" t="s">
        <v>56</v>
      </c>
    </row>
    <row r="3" spans="1:7" ht="24.95" customHeight="1" x14ac:dyDescent="0.2">
      <c r="A3" s="16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9"/>
    </row>
    <row r="4" spans="1:7" x14ac:dyDescent="0.2">
      <c r="A4" s="17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6" t="s">
        <v>15</v>
      </c>
      <c r="B5" s="9">
        <v>7609266.5199999996</v>
      </c>
      <c r="C5" s="9">
        <v>1272089.27</v>
      </c>
      <c r="D5" s="9">
        <v>8881355.7899999991</v>
      </c>
      <c r="E5" s="9">
        <v>8581911.1699999999</v>
      </c>
      <c r="F5" s="9">
        <v>8571073.9900000002</v>
      </c>
      <c r="G5" s="9">
        <v>299444.61999999918</v>
      </c>
    </row>
    <row r="6" spans="1:7" x14ac:dyDescent="0.2">
      <c r="A6" s="32" t="s">
        <v>40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</row>
    <row r="7" spans="1:7" x14ac:dyDescent="0.2">
      <c r="A7" s="32" t="s">
        <v>16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  <row r="8" spans="1:7" x14ac:dyDescent="0.2">
      <c r="A8" s="34" t="s">
        <v>145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x14ac:dyDescent="0.2">
      <c r="A9" s="32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">
      <c r="A10" s="32" t="s">
        <v>22</v>
      </c>
      <c r="B10" s="4">
        <v>7609266.5199999996</v>
      </c>
      <c r="C10" s="4">
        <v>1272089.27</v>
      </c>
      <c r="D10" s="4">
        <v>8881355.7899999991</v>
      </c>
      <c r="E10" s="4">
        <v>8581911.1699999999</v>
      </c>
      <c r="F10" s="4">
        <v>8571073.9900000002</v>
      </c>
      <c r="G10" s="4">
        <v>299444.61999999918</v>
      </c>
    </row>
    <row r="11" spans="1:7" x14ac:dyDescent="0.2">
      <c r="A11" s="32" t="s">
        <v>17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">
      <c r="A12" s="32" t="s">
        <v>41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">
      <c r="A13" s="32" t="s">
        <v>18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">
      <c r="A14" s="6" t="s">
        <v>19</v>
      </c>
      <c r="B14" s="9">
        <v>19745040.079999998</v>
      </c>
      <c r="C14" s="9">
        <v>4466018.5200000005</v>
      </c>
      <c r="D14" s="9">
        <v>24211058.599999998</v>
      </c>
      <c r="E14" s="9">
        <v>22276008.66</v>
      </c>
      <c r="F14" s="9">
        <v>22238286.770000003</v>
      </c>
      <c r="G14" s="9">
        <v>1935049.9400000004</v>
      </c>
    </row>
    <row r="15" spans="1:7" x14ac:dyDescent="0.2">
      <c r="A15" s="32" t="s">
        <v>42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">
      <c r="A16" s="32" t="s">
        <v>27</v>
      </c>
      <c r="B16" s="4">
        <v>776324.45</v>
      </c>
      <c r="C16" s="4">
        <v>42505.25</v>
      </c>
      <c r="D16" s="4">
        <v>818829.7</v>
      </c>
      <c r="E16" s="4">
        <v>766515.35</v>
      </c>
      <c r="F16" s="4">
        <v>764876.46</v>
      </c>
      <c r="G16" s="4">
        <v>52314.349999999977</v>
      </c>
    </row>
    <row r="17" spans="1:7" x14ac:dyDescent="0.2">
      <c r="A17" s="32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">
      <c r="A18" s="32" t="s">
        <v>43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">
      <c r="A19" s="32" t="s">
        <v>44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">
      <c r="A20" s="32" t="s">
        <v>45</v>
      </c>
      <c r="B20" s="4">
        <v>2048615.02</v>
      </c>
      <c r="C20" s="4">
        <v>193515.16</v>
      </c>
      <c r="D20" s="4">
        <v>2242130.1800000002</v>
      </c>
      <c r="E20" s="4">
        <v>2162858.34</v>
      </c>
      <c r="F20" s="4">
        <v>2156682.39</v>
      </c>
      <c r="G20" s="4">
        <v>79271.840000000317</v>
      </c>
    </row>
    <row r="21" spans="1:7" x14ac:dyDescent="0.2">
      <c r="A21" s="32" t="s">
        <v>4</v>
      </c>
      <c r="B21" s="4">
        <v>16920100.609999999</v>
      </c>
      <c r="C21" s="4">
        <v>4229998.1100000003</v>
      </c>
      <c r="D21" s="4">
        <v>21150098.719999999</v>
      </c>
      <c r="E21" s="4">
        <v>19346634.969999999</v>
      </c>
      <c r="F21" s="4">
        <v>19316727.920000002</v>
      </c>
      <c r="G21" s="4">
        <v>1803463.75</v>
      </c>
    </row>
    <row r="22" spans="1:7" x14ac:dyDescent="0.2">
      <c r="A22" s="6" t="s">
        <v>46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x14ac:dyDescent="0.2">
      <c r="A23" s="32" t="s">
        <v>28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">
      <c r="A24" s="32" t="s">
        <v>23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">
      <c r="A25" s="32" t="s">
        <v>29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">
      <c r="A26" s="32" t="s">
        <v>47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">
      <c r="A27" s="32" t="s">
        <v>21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">
      <c r="A28" s="32" t="s">
        <v>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">
      <c r="A29" s="32" t="s">
        <v>6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">
      <c r="A30" s="32" t="s">
        <v>48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">
      <c r="A31" s="32" t="s">
        <v>30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">
      <c r="A32" s="6" t="s">
        <v>31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x14ac:dyDescent="0.2">
      <c r="A33" s="32" t="s">
        <v>49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ht="11.25" customHeight="1" x14ac:dyDescent="0.2">
      <c r="A34" s="32" t="s">
        <v>24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">
      <c r="A35" s="32" t="s">
        <v>32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">
      <c r="A36" s="32" t="s">
        <v>7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">
      <c r="A37" s="28" t="s">
        <v>50</v>
      </c>
      <c r="B37" s="12">
        <v>27354306.599999998</v>
      </c>
      <c r="C37" s="12">
        <v>5738107.790000001</v>
      </c>
      <c r="D37" s="12">
        <v>33092414.389999997</v>
      </c>
      <c r="E37" s="12">
        <v>30857919.829999998</v>
      </c>
      <c r="F37" s="12">
        <v>30809360.760000005</v>
      </c>
      <c r="G37" s="12">
        <v>2234494.5599999996</v>
      </c>
    </row>
    <row r="39" spans="1:7" x14ac:dyDescent="0.2">
      <c r="A39" s="1" t="s">
        <v>120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COG!Títulos_a_imprimir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CLAGUILARO-PC</cp:lastModifiedBy>
  <cp:lastPrinted>2024-01-30T16:48:20Z</cp:lastPrinted>
  <dcterms:created xsi:type="dcterms:W3CDTF">2014-02-10T03:37:14Z</dcterms:created>
  <dcterms:modified xsi:type="dcterms:W3CDTF">2024-02-12T22:45:45Z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