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CP 2023 TRABAJO - copia\CTA PUBLICA MPIO\0347_ICP_MGTO_000_2300\"/>
    </mc:Choice>
  </mc:AlternateContent>
  <bookViews>
    <workbookView xWindow="0" yWindow="0" windowWidth="23040" windowHeight="9120"/>
  </bookViews>
  <sheets>
    <sheet name="EFE" sheetId="1" r:id="rId1"/>
  </sheets>
  <definedNames>
    <definedName name="_xlnm.Print_Area" localSheetId="0">EFE!$A$1:$E$74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E52" i="1"/>
  <c r="E63" i="1" s="1"/>
  <c r="D52" i="1"/>
  <c r="D63" i="1" s="1"/>
  <c r="E49" i="1"/>
  <c r="E45" i="1"/>
  <c r="D45" i="1"/>
  <c r="D49" i="1" s="1"/>
  <c r="E20" i="1"/>
  <c r="D20" i="1"/>
  <c r="E8" i="1"/>
  <c r="E37" i="1" s="1"/>
  <c r="E65" i="1" s="1"/>
  <c r="D8" i="1"/>
  <c r="D37" i="1" s="1"/>
  <c r="D65" i="1" l="1"/>
</calcChain>
</file>

<file path=xl/sharedStrings.xml><?xml version="1.0" encoding="utf-8"?>
<sst xmlns="http://schemas.openxmlformats.org/spreadsheetml/2006/main" count="60" uniqueCount="50">
  <si>
    <t>Sector Paramunicipal</t>
  </si>
  <si>
    <t>Estado de Flujos de Efectivo</t>
  </si>
  <si>
    <t>Del 01 de Enero al 31 de Diciembre de 2023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</si>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</sst>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0" borderId="0" xfId="2" applyFont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 vertical="center" wrapText="1"/>
      <protection locked="0"/>
    </xf>
    <xf numFmtId="0" fontId="4" fillId="0" borderId="4" xfId="2" applyFont="1" applyBorder="1" applyAlignment="1">
      <alignment horizontal="left" vertical="top"/>
    </xf>
    <xf numFmtId="0" fontId="5" fillId="0" borderId="0" xfId="2" applyFont="1" applyBorder="1" applyProtection="1">
      <protection locked="0"/>
    </xf>
    <xf numFmtId="0" fontId="4" fillId="0" borderId="0" xfId="2" applyFont="1" applyBorder="1" applyAlignment="1">
      <alignment horizontal="left" vertical="top"/>
    </xf>
    <xf numFmtId="0" fontId="6" fillId="0" borderId="0" xfId="2" applyFont="1" applyBorder="1" applyAlignment="1" applyProtection="1">
      <alignment horizontal="right" vertical="top"/>
      <protection locked="0"/>
    </xf>
    <xf numFmtId="0" fontId="6" fillId="0" borderId="5" xfId="2" applyFont="1" applyBorder="1" applyAlignment="1" applyProtection="1">
      <alignment horizontal="right" vertical="top"/>
      <protection locked="0"/>
    </xf>
    <xf numFmtId="0" fontId="5" fillId="0" borderId="4" xfId="2" applyFont="1" applyBorder="1" applyProtection="1">
      <protection locked="0"/>
    </xf>
    <xf numFmtId="4" fontId="4" fillId="0" borderId="0" xfId="2" applyNumberFormat="1" applyFont="1" applyBorder="1" applyAlignment="1" applyProtection="1">
      <alignment horizontal="right" vertical="top"/>
      <protection locked="0"/>
    </xf>
    <xf numFmtId="4" fontId="4" fillId="0" borderId="5" xfId="2" applyNumberFormat="1" applyFont="1" applyBorder="1" applyAlignment="1" applyProtection="1">
      <alignment horizontal="right" vertical="top"/>
      <protection locked="0"/>
    </xf>
    <xf numFmtId="0" fontId="5" fillId="0" borderId="0" xfId="2" applyFont="1" applyBorder="1" applyAlignment="1">
      <alignment horizontal="left" vertical="top" wrapText="1"/>
    </xf>
    <xf numFmtId="4" fontId="5" fillId="0" borderId="0" xfId="3" applyNumberFormat="1" applyFont="1" applyBorder="1" applyAlignment="1" applyProtection="1">
      <alignment horizontal="right" vertical="top"/>
      <protection locked="0"/>
    </xf>
    <xf numFmtId="4" fontId="5" fillId="0" borderId="5" xfId="3" applyNumberFormat="1" applyFont="1" applyBorder="1" applyAlignment="1" applyProtection="1">
      <alignment horizontal="right" vertical="top"/>
      <protection locked="0"/>
    </xf>
    <xf numFmtId="0" fontId="5" fillId="0" borderId="0" xfId="2" applyFont="1" applyBorder="1" applyAlignment="1">
      <alignment horizontal="left" vertical="top"/>
    </xf>
    <xf numFmtId="0" fontId="4" fillId="0" borderId="4" xfId="2" applyFont="1" applyBorder="1" applyAlignment="1">
      <alignment vertical="top"/>
    </xf>
    <xf numFmtId="0" fontId="4" fillId="0" borderId="0" xfId="2" applyFont="1" applyBorder="1" applyAlignment="1">
      <alignment vertical="top"/>
    </xf>
    <xf numFmtId="0" fontId="0" fillId="0" borderId="0" xfId="0" applyFont="1"/>
    <xf numFmtId="4" fontId="6" fillId="0" borderId="5" xfId="2" applyNumberFormat="1" applyFont="1" applyBorder="1" applyAlignment="1" applyProtection="1">
      <alignment horizontal="right" vertical="top"/>
      <protection locked="0"/>
    </xf>
    <xf numFmtId="164" fontId="5" fillId="0" borderId="0" xfId="3" applyNumberFormat="1" applyFont="1" applyBorder="1" applyAlignment="1" applyProtection="1">
      <alignment horizontal="right" vertical="top"/>
      <protection locked="0"/>
    </xf>
    <xf numFmtId="164" fontId="5" fillId="0" borderId="5" xfId="3" applyNumberFormat="1" applyFont="1" applyBorder="1" applyAlignment="1" applyProtection="1">
      <alignment horizontal="right" vertical="top"/>
      <protection locked="0"/>
    </xf>
    <xf numFmtId="4" fontId="5" fillId="0" borderId="0" xfId="2" applyNumberFormat="1" applyFont="1" applyBorder="1" applyAlignment="1" applyProtection="1">
      <alignment horizontal="right" vertical="top"/>
      <protection locked="0"/>
    </xf>
    <xf numFmtId="4" fontId="5" fillId="0" borderId="5" xfId="2" applyNumberFormat="1" applyFont="1" applyBorder="1" applyAlignment="1" applyProtection="1">
      <alignment horizontal="right" vertical="top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4" fillId="0" borderId="0" xfId="3" applyNumberFormat="1" applyFont="1" applyBorder="1" applyAlignment="1" applyProtection="1">
      <alignment horizontal="right" vertical="top"/>
      <protection locked="0"/>
    </xf>
    <xf numFmtId="4" fontId="4" fillId="0" borderId="5" xfId="3" applyNumberFormat="1" applyFont="1" applyBorder="1" applyAlignment="1" applyProtection="1">
      <alignment horizontal="right" vertical="top"/>
      <protection locked="0"/>
    </xf>
    <xf numFmtId="164" fontId="4" fillId="0" borderId="0" xfId="3" applyNumberFormat="1" applyFont="1" applyBorder="1" applyAlignment="1" applyProtection="1">
      <alignment horizontal="right" vertical="top"/>
      <protection locked="0"/>
    </xf>
    <xf numFmtId="164" fontId="4" fillId="0" borderId="5" xfId="3" applyNumberFormat="1" applyFont="1" applyBorder="1" applyAlignment="1" applyProtection="1">
      <alignment horizontal="right" vertical="top"/>
      <protection locked="0"/>
    </xf>
    <xf numFmtId="0" fontId="5" fillId="0" borderId="6" xfId="2" applyFont="1" applyBorder="1" applyProtection="1">
      <protection locked="0"/>
    </xf>
    <xf numFmtId="0" fontId="5" fillId="0" borderId="7" xfId="2" applyFont="1" applyBorder="1" applyProtection="1">
      <protection locked="0"/>
    </xf>
    <xf numFmtId="0" fontId="5" fillId="0" borderId="7" xfId="2" applyFont="1" applyBorder="1" applyAlignment="1">
      <alignment vertical="top"/>
    </xf>
    <xf numFmtId="0" fontId="4" fillId="0" borderId="7" xfId="2" applyFont="1" applyBorder="1" applyAlignment="1" applyProtection="1">
      <alignment vertical="top" wrapText="1"/>
      <protection locked="0"/>
    </xf>
    <xf numFmtId="0" fontId="4" fillId="0" borderId="8" xfId="2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164" fontId="9" fillId="0" borderId="0" xfId="1" applyNumberFormat="1" applyFont="1" applyAlignment="1" applyProtection="1">
      <alignment horizontal="left" vertical="top"/>
      <protection locked="0"/>
    </xf>
    <xf numFmtId="0" fontId="5" fillId="0" borderId="0" xfId="2" applyFont="1" applyAlignment="1" applyProtection="1">
      <alignment horizontal="left" vertical="top" wrapText="1"/>
      <protection locked="0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GridLines="0" tabSelected="1" zoomScale="90" zoomScaleNormal="90" workbookViewId="0">
      <selection activeCell="H64" sqref="H64"/>
    </sheetView>
  </sheetViews>
  <sheetFormatPr baseColWidth="10" defaultRowHeight="14.4" x14ac:dyDescent="0.3"/>
  <cols>
    <col min="1" max="2" width="1.88671875" style="48" customWidth="1"/>
    <col min="3" max="3" width="57.5546875" style="48" customWidth="1"/>
    <col min="4" max="5" width="21.88671875" style="48" customWidth="1"/>
    <col min="8" max="8" width="78.33203125" customWidth="1"/>
    <col min="9" max="9" width="15.44140625" bestFit="1" customWidth="1"/>
    <col min="10" max="10" width="14.6640625" bestFit="1" customWidth="1"/>
  </cols>
  <sheetData>
    <row r="1" spans="1:5" x14ac:dyDescent="0.3">
      <c r="A1" s="1"/>
      <c r="B1" s="1"/>
      <c r="C1" s="1"/>
      <c r="D1" s="1"/>
      <c r="E1" s="1"/>
    </row>
    <row r="2" spans="1:5" ht="14.4" customHeight="1" x14ac:dyDescent="0.3">
      <c r="A2" s="2" t="s">
        <v>0</v>
      </c>
      <c r="B2" s="3"/>
      <c r="C2" s="3"/>
      <c r="D2" s="3"/>
      <c r="E2" s="4"/>
    </row>
    <row r="3" spans="1:5" x14ac:dyDescent="0.3">
      <c r="A3" s="5" t="s">
        <v>1</v>
      </c>
      <c r="B3" s="6"/>
      <c r="C3" s="6"/>
      <c r="D3" s="6"/>
      <c r="E3" s="7"/>
    </row>
    <row r="4" spans="1:5" x14ac:dyDescent="0.3">
      <c r="A4" s="5" t="s">
        <v>2</v>
      </c>
      <c r="B4" s="6"/>
      <c r="C4" s="6"/>
      <c r="D4" s="6"/>
      <c r="E4" s="7"/>
    </row>
    <row r="5" spans="1:5" ht="30.6" customHeight="1" x14ac:dyDescent="0.3">
      <c r="A5" s="8"/>
      <c r="B5" s="9"/>
      <c r="C5" s="9"/>
      <c r="D5" s="9"/>
      <c r="E5" s="10"/>
    </row>
    <row r="6" spans="1:5" ht="14.4" customHeight="1" x14ac:dyDescent="0.3">
      <c r="A6" s="11" t="s">
        <v>3</v>
      </c>
      <c r="B6" s="12"/>
      <c r="C6" s="12"/>
      <c r="D6" s="13">
        <v>2023</v>
      </c>
      <c r="E6" s="14">
        <v>2022</v>
      </c>
    </row>
    <row r="7" spans="1:5" x14ac:dyDescent="0.3">
      <c r="A7" s="15" t="s">
        <v>4</v>
      </c>
      <c r="B7" s="16"/>
      <c r="C7" s="17"/>
      <c r="D7" s="18"/>
      <c r="E7" s="19"/>
    </row>
    <row r="8" spans="1:5" x14ac:dyDescent="0.3">
      <c r="A8" s="20"/>
      <c r="B8" s="17" t="s">
        <v>5</v>
      </c>
      <c r="C8" s="17"/>
      <c r="D8" s="21">
        <f>SUM(D9:D18)</f>
        <v>376666931.25999999</v>
      </c>
      <c r="E8" s="22">
        <f>SUM(E9:E18)</f>
        <v>307378850.79000002</v>
      </c>
    </row>
    <row r="9" spans="1:5" x14ac:dyDescent="0.3">
      <c r="A9" s="20"/>
      <c r="B9" s="16"/>
      <c r="C9" s="23" t="s">
        <v>6</v>
      </c>
      <c r="D9" s="24">
        <v>0</v>
      </c>
      <c r="E9" s="25">
        <v>0</v>
      </c>
    </row>
    <row r="10" spans="1:5" x14ac:dyDescent="0.3">
      <c r="A10" s="20"/>
      <c r="B10" s="16"/>
      <c r="C10" s="23" t="s">
        <v>7</v>
      </c>
      <c r="D10" s="24">
        <v>0</v>
      </c>
      <c r="E10" s="25">
        <v>0</v>
      </c>
    </row>
    <row r="11" spans="1:5" x14ac:dyDescent="0.3">
      <c r="A11" s="20"/>
      <c r="B11" s="16"/>
      <c r="C11" s="23" t="s">
        <v>8</v>
      </c>
      <c r="D11" s="24">
        <v>0</v>
      </c>
      <c r="E11" s="25">
        <v>0</v>
      </c>
    </row>
    <row r="12" spans="1:5" x14ac:dyDescent="0.3">
      <c r="A12" s="20"/>
      <c r="B12" s="16"/>
      <c r="C12" s="23" t="s">
        <v>9</v>
      </c>
      <c r="D12" s="24">
        <v>0</v>
      </c>
      <c r="E12" s="25">
        <v>0</v>
      </c>
    </row>
    <row r="13" spans="1:5" x14ac:dyDescent="0.3">
      <c r="A13" s="20"/>
      <c r="B13" s="16"/>
      <c r="C13" s="23" t="s">
        <v>10</v>
      </c>
      <c r="D13" s="24">
        <v>14359275.709999999</v>
      </c>
      <c r="E13" s="25">
        <v>9615197.209999999</v>
      </c>
    </row>
    <row r="14" spans="1:5" x14ac:dyDescent="0.3">
      <c r="A14" s="20"/>
      <c r="B14" s="16"/>
      <c r="C14" s="23" t="s">
        <v>11</v>
      </c>
      <c r="D14" s="24">
        <v>0</v>
      </c>
      <c r="E14" s="25">
        <v>0</v>
      </c>
    </row>
    <row r="15" spans="1:5" x14ac:dyDescent="0.3">
      <c r="A15" s="20"/>
      <c r="B15" s="16"/>
      <c r="C15" s="23" t="s">
        <v>12</v>
      </c>
      <c r="D15" s="24">
        <v>283238524.36000001</v>
      </c>
      <c r="E15" s="25">
        <v>248971401.50999999</v>
      </c>
    </row>
    <row r="16" spans="1:5" x14ac:dyDescent="0.3">
      <c r="A16" s="20"/>
      <c r="B16" s="16"/>
      <c r="C16" s="26" t="s">
        <v>13</v>
      </c>
      <c r="D16" s="24">
        <v>0</v>
      </c>
      <c r="E16" s="25">
        <v>0</v>
      </c>
    </row>
    <row r="17" spans="1:5" x14ac:dyDescent="0.3">
      <c r="A17" s="20"/>
      <c r="B17" s="16"/>
      <c r="C17" s="26" t="s">
        <v>14</v>
      </c>
      <c r="D17" s="24">
        <v>78876034.279999986</v>
      </c>
      <c r="E17" s="25">
        <v>48400029.090000004</v>
      </c>
    </row>
    <row r="18" spans="1:5" x14ac:dyDescent="0.3">
      <c r="A18" s="20"/>
      <c r="B18" s="16"/>
      <c r="C18" s="23" t="s">
        <v>15</v>
      </c>
      <c r="D18" s="24">
        <v>193096.91</v>
      </c>
      <c r="E18" s="25">
        <v>392222.98</v>
      </c>
    </row>
    <row r="19" spans="1:5" x14ac:dyDescent="0.3">
      <c r="A19" s="20"/>
      <c r="B19" s="16"/>
      <c r="C19" s="23"/>
      <c r="D19" s="24"/>
      <c r="E19" s="25"/>
    </row>
    <row r="20" spans="1:5" x14ac:dyDescent="0.3">
      <c r="A20" s="20"/>
      <c r="B20" s="17" t="s">
        <v>16</v>
      </c>
      <c r="C20" s="17"/>
      <c r="D20" s="21">
        <f>SUM(D21:D36)</f>
        <v>263114909.67999995</v>
      </c>
      <c r="E20" s="22">
        <f>SUM(E21:E36)</f>
        <v>222050298.34999999</v>
      </c>
    </row>
    <row r="21" spans="1:5" x14ac:dyDescent="0.3">
      <c r="A21" s="20"/>
      <c r="B21" s="16"/>
      <c r="C21" s="26" t="s">
        <v>17</v>
      </c>
      <c r="D21" s="24">
        <v>127364776.84</v>
      </c>
      <c r="E21" s="25">
        <v>116744487.79999998</v>
      </c>
    </row>
    <row r="22" spans="1:5" x14ac:dyDescent="0.3">
      <c r="A22" s="20"/>
      <c r="B22" s="16"/>
      <c r="C22" s="26" t="s">
        <v>18</v>
      </c>
      <c r="D22" s="24">
        <v>40318968.29999999</v>
      </c>
      <c r="E22" s="25">
        <v>27563485.210000001</v>
      </c>
    </row>
    <row r="23" spans="1:5" x14ac:dyDescent="0.3">
      <c r="A23" s="20"/>
      <c r="B23" s="16"/>
      <c r="C23" s="26" t="s">
        <v>19</v>
      </c>
      <c r="D23" s="24">
        <v>90102538.099999979</v>
      </c>
      <c r="E23" s="25">
        <v>73488848.019999996</v>
      </c>
    </row>
    <row r="24" spans="1:5" x14ac:dyDescent="0.3">
      <c r="A24" s="20"/>
      <c r="B24" s="16"/>
      <c r="C24" s="26" t="s">
        <v>20</v>
      </c>
      <c r="D24" s="24">
        <v>0</v>
      </c>
      <c r="E24" s="25">
        <v>0</v>
      </c>
    </row>
    <row r="25" spans="1:5" x14ac:dyDescent="0.3">
      <c r="A25" s="20"/>
      <c r="B25" s="16"/>
      <c r="C25" s="26" t="s">
        <v>21</v>
      </c>
      <c r="D25" s="24">
        <v>0</v>
      </c>
      <c r="E25" s="25">
        <v>0</v>
      </c>
    </row>
    <row r="26" spans="1:5" x14ac:dyDescent="0.3">
      <c r="A26" s="20"/>
      <c r="B26" s="16"/>
      <c r="C26" s="26" t="s">
        <v>22</v>
      </c>
      <c r="D26" s="24">
        <v>0</v>
      </c>
      <c r="E26" s="25">
        <v>0</v>
      </c>
    </row>
    <row r="27" spans="1:5" x14ac:dyDescent="0.3">
      <c r="A27" s="20"/>
      <c r="B27" s="16"/>
      <c r="C27" s="26" t="s">
        <v>23</v>
      </c>
      <c r="D27" s="24">
        <v>4923861.32</v>
      </c>
      <c r="E27" s="25">
        <v>3911621.8</v>
      </c>
    </row>
    <row r="28" spans="1:5" x14ac:dyDescent="0.3">
      <c r="A28" s="20"/>
      <c r="B28" s="16"/>
      <c r="C28" s="26" t="s">
        <v>24</v>
      </c>
      <c r="D28" s="24">
        <v>404765.12</v>
      </c>
      <c r="E28" s="25">
        <v>341855.52</v>
      </c>
    </row>
    <row r="29" spans="1:5" x14ac:dyDescent="0.3">
      <c r="A29" s="20"/>
      <c r="B29" s="16"/>
      <c r="C29" s="26" t="s">
        <v>25</v>
      </c>
      <c r="D29" s="24">
        <v>0</v>
      </c>
      <c r="E29" s="25">
        <v>0</v>
      </c>
    </row>
    <row r="30" spans="1:5" x14ac:dyDescent="0.3">
      <c r="A30" s="20"/>
      <c r="B30" s="16"/>
      <c r="C30" s="26" t="s">
        <v>26</v>
      </c>
      <c r="D30" s="24">
        <v>0</v>
      </c>
      <c r="E30" s="25">
        <v>0</v>
      </c>
    </row>
    <row r="31" spans="1:5" x14ac:dyDescent="0.3">
      <c r="A31" s="20"/>
      <c r="B31" s="16"/>
      <c r="C31" s="26" t="s">
        <v>27</v>
      </c>
      <c r="D31" s="24">
        <v>0</v>
      </c>
      <c r="E31" s="25">
        <v>0</v>
      </c>
    </row>
    <row r="32" spans="1:5" x14ac:dyDescent="0.3">
      <c r="A32" s="20"/>
      <c r="B32" s="16"/>
      <c r="C32" s="26" t="s">
        <v>28</v>
      </c>
      <c r="D32" s="24">
        <v>0</v>
      </c>
      <c r="E32" s="25">
        <v>0</v>
      </c>
    </row>
    <row r="33" spans="1:5" x14ac:dyDescent="0.3">
      <c r="A33" s="20"/>
      <c r="B33" s="16"/>
      <c r="C33" s="26" t="s">
        <v>29</v>
      </c>
      <c r="D33" s="24">
        <v>0</v>
      </c>
      <c r="E33" s="25">
        <v>0</v>
      </c>
    </row>
    <row r="34" spans="1:5" x14ac:dyDescent="0.3">
      <c r="A34" s="20"/>
      <c r="B34" s="16"/>
      <c r="C34" s="26" t="s">
        <v>30</v>
      </c>
      <c r="D34" s="24">
        <v>0</v>
      </c>
      <c r="E34" s="25">
        <v>0</v>
      </c>
    </row>
    <row r="35" spans="1:5" x14ac:dyDescent="0.3">
      <c r="A35" s="20"/>
      <c r="B35" s="16"/>
      <c r="C35" s="26" t="s">
        <v>31</v>
      </c>
      <c r="D35" s="24">
        <v>0</v>
      </c>
      <c r="E35" s="25">
        <v>0</v>
      </c>
    </row>
    <row r="36" spans="1:5" x14ac:dyDescent="0.3">
      <c r="A36" s="20"/>
      <c r="B36" s="16"/>
      <c r="C36" s="26" t="s">
        <v>32</v>
      </c>
      <c r="D36" s="24">
        <v>0</v>
      </c>
      <c r="E36" s="25">
        <v>0</v>
      </c>
    </row>
    <row r="37" spans="1:5" s="29" customFormat="1" x14ac:dyDescent="0.3">
      <c r="A37" s="27" t="s">
        <v>33</v>
      </c>
      <c r="B37" s="16"/>
      <c r="C37" s="28"/>
      <c r="D37" s="21">
        <f>+D8-D20</f>
        <v>113552021.58000004</v>
      </c>
      <c r="E37" s="22">
        <f>+E8-E20</f>
        <v>85328552.440000027</v>
      </c>
    </row>
    <row r="38" spans="1:5" x14ac:dyDescent="0.3">
      <c r="A38" s="27"/>
      <c r="B38" s="16"/>
      <c r="C38" s="28"/>
      <c r="D38" s="18"/>
      <c r="E38" s="30"/>
    </row>
    <row r="39" spans="1:5" x14ac:dyDescent="0.3">
      <c r="A39" s="15" t="s">
        <v>34</v>
      </c>
      <c r="B39" s="16"/>
      <c r="C39" s="17"/>
      <c r="D39" s="18"/>
      <c r="E39" s="30"/>
    </row>
    <row r="40" spans="1:5" x14ac:dyDescent="0.3">
      <c r="A40" s="20"/>
      <c r="B40" s="17" t="s">
        <v>5</v>
      </c>
      <c r="C40" s="17"/>
      <c r="D40" s="21">
        <v>0</v>
      </c>
      <c r="E40" s="22">
        <v>0</v>
      </c>
    </row>
    <row r="41" spans="1:5" x14ac:dyDescent="0.3">
      <c r="A41" s="20"/>
      <c r="B41" s="16"/>
      <c r="C41" s="26" t="s">
        <v>35</v>
      </c>
      <c r="D41" s="31">
        <v>0</v>
      </c>
      <c r="E41" s="32">
        <v>0</v>
      </c>
    </row>
    <row r="42" spans="1:5" x14ac:dyDescent="0.3">
      <c r="A42" s="20"/>
      <c r="B42" s="16"/>
      <c r="C42" s="26" t="s">
        <v>36</v>
      </c>
      <c r="D42" s="31">
        <v>0</v>
      </c>
      <c r="E42" s="32">
        <v>0</v>
      </c>
    </row>
    <row r="43" spans="1:5" x14ac:dyDescent="0.3">
      <c r="A43" s="20"/>
      <c r="B43" s="16"/>
      <c r="C43" s="26" t="s">
        <v>37</v>
      </c>
      <c r="D43" s="31">
        <v>0</v>
      </c>
      <c r="E43" s="32">
        <v>0</v>
      </c>
    </row>
    <row r="44" spans="1:5" x14ac:dyDescent="0.3">
      <c r="A44" s="20"/>
      <c r="B44" s="16"/>
      <c r="C44" s="26"/>
      <c r="D44" s="31"/>
      <c r="E44" s="32"/>
    </row>
    <row r="45" spans="1:5" ht="14.4" customHeight="1" x14ac:dyDescent="0.3">
      <c r="A45" s="20"/>
      <c r="B45" s="17" t="s">
        <v>16</v>
      </c>
      <c r="C45" s="17"/>
      <c r="D45" s="21">
        <f>SUM(D46:D48)</f>
        <v>-92039510.719999969</v>
      </c>
      <c r="E45" s="22">
        <f>SUM(E46:E48)</f>
        <v>71731977.129999936</v>
      </c>
    </row>
    <row r="46" spans="1:5" x14ac:dyDescent="0.3">
      <c r="A46" s="20"/>
      <c r="B46" s="16"/>
      <c r="C46" s="26" t="s">
        <v>35</v>
      </c>
      <c r="D46" s="33">
        <v>-109805503.70999998</v>
      </c>
      <c r="E46" s="34">
        <v>65083437.679999948</v>
      </c>
    </row>
    <row r="47" spans="1:5" x14ac:dyDescent="0.3">
      <c r="A47" s="20"/>
      <c r="B47" s="16"/>
      <c r="C47" s="26" t="s">
        <v>36</v>
      </c>
      <c r="D47" s="33">
        <v>17765992.99000001</v>
      </c>
      <c r="E47" s="34">
        <v>6648539.4499999881</v>
      </c>
    </row>
    <row r="48" spans="1:5" x14ac:dyDescent="0.3">
      <c r="A48" s="20"/>
      <c r="B48" s="16"/>
      <c r="C48" s="26" t="s">
        <v>37</v>
      </c>
      <c r="D48" s="24">
        <v>0</v>
      </c>
      <c r="E48" s="25">
        <v>0</v>
      </c>
    </row>
    <row r="49" spans="1:5" s="29" customFormat="1" x14ac:dyDescent="0.3">
      <c r="A49" s="27" t="s">
        <v>38</v>
      </c>
      <c r="B49" s="16"/>
      <c r="C49" s="28"/>
      <c r="D49" s="21">
        <f>+D40-D45</f>
        <v>92039510.719999969</v>
      </c>
      <c r="E49" s="22">
        <f>+E40-E45</f>
        <v>-71731977.129999936</v>
      </c>
    </row>
    <row r="50" spans="1:5" x14ac:dyDescent="0.3">
      <c r="A50" s="27"/>
      <c r="B50" s="16"/>
      <c r="C50" s="28"/>
      <c r="D50" s="18"/>
      <c r="E50" s="30"/>
    </row>
    <row r="51" spans="1:5" x14ac:dyDescent="0.3">
      <c r="A51" s="15" t="s">
        <v>39</v>
      </c>
      <c r="B51" s="16"/>
      <c r="C51" s="17"/>
      <c r="D51" s="18"/>
      <c r="E51" s="30"/>
    </row>
    <row r="52" spans="1:5" x14ac:dyDescent="0.3">
      <c r="A52" s="20"/>
      <c r="B52" s="17" t="s">
        <v>5</v>
      </c>
      <c r="C52" s="17"/>
      <c r="D52" s="21">
        <f>SUM(D53:D56)</f>
        <v>38726321.680000007</v>
      </c>
      <c r="E52" s="22">
        <f>SUM(E53:E56)</f>
        <v>8672429.8799999058</v>
      </c>
    </row>
    <row r="53" spans="1:5" x14ac:dyDescent="0.3">
      <c r="A53" s="20"/>
      <c r="B53" s="16"/>
      <c r="C53" s="26" t="s">
        <v>40</v>
      </c>
      <c r="D53" s="33">
        <v>0</v>
      </c>
      <c r="E53" s="34">
        <v>0</v>
      </c>
    </row>
    <row r="54" spans="1:5" x14ac:dyDescent="0.3">
      <c r="A54" s="20"/>
      <c r="B54" s="16"/>
      <c r="C54" s="26" t="s">
        <v>41</v>
      </c>
      <c r="D54" s="24">
        <v>0</v>
      </c>
      <c r="E54" s="25">
        <v>0</v>
      </c>
    </row>
    <row r="55" spans="1:5" x14ac:dyDescent="0.3">
      <c r="A55" s="20"/>
      <c r="B55" s="16"/>
      <c r="C55" s="26" t="s">
        <v>42</v>
      </c>
      <c r="D55" s="24">
        <v>0</v>
      </c>
      <c r="E55" s="25">
        <v>0</v>
      </c>
    </row>
    <row r="56" spans="1:5" x14ac:dyDescent="0.3">
      <c r="A56" s="20"/>
      <c r="B56" s="16"/>
      <c r="C56" s="26" t="s">
        <v>43</v>
      </c>
      <c r="D56" s="33">
        <v>38726321.680000007</v>
      </c>
      <c r="E56" s="34">
        <v>8672429.8799999058</v>
      </c>
    </row>
    <row r="57" spans="1:5" x14ac:dyDescent="0.3">
      <c r="A57" s="20"/>
      <c r="B57" s="16"/>
      <c r="C57" s="26"/>
      <c r="D57" s="33"/>
      <c r="E57" s="34"/>
    </row>
    <row r="58" spans="1:5" ht="14.4" customHeight="1" x14ac:dyDescent="0.3">
      <c r="A58" s="20"/>
      <c r="B58" s="17" t="s">
        <v>16</v>
      </c>
      <c r="C58" s="17"/>
      <c r="D58" s="21">
        <f>SUM(D59:D62)</f>
        <v>224306232</v>
      </c>
      <c r="E58" s="22">
        <f>SUM(E59:E62)</f>
        <v>9922261.6200000048</v>
      </c>
    </row>
    <row r="59" spans="1:5" x14ac:dyDescent="0.3">
      <c r="A59" s="20"/>
      <c r="B59" s="16"/>
      <c r="C59" s="26" t="s">
        <v>44</v>
      </c>
      <c r="D59" s="33">
        <v>0</v>
      </c>
      <c r="E59" s="34">
        <v>0</v>
      </c>
    </row>
    <row r="60" spans="1:5" x14ac:dyDescent="0.3">
      <c r="A60" s="20"/>
      <c r="B60" s="16"/>
      <c r="C60" s="26" t="s">
        <v>41</v>
      </c>
      <c r="D60" s="24">
        <v>0</v>
      </c>
      <c r="E60" s="25">
        <v>0</v>
      </c>
    </row>
    <row r="61" spans="1:5" x14ac:dyDescent="0.3">
      <c r="A61" s="20"/>
      <c r="B61" s="16"/>
      <c r="C61" s="26" t="s">
        <v>42</v>
      </c>
      <c r="D61" s="24">
        <v>0</v>
      </c>
      <c r="E61" s="25">
        <v>0</v>
      </c>
    </row>
    <row r="62" spans="1:5" x14ac:dyDescent="0.3">
      <c r="A62" s="20"/>
      <c r="B62" s="16"/>
      <c r="C62" s="26" t="s">
        <v>43</v>
      </c>
      <c r="D62" s="33">
        <v>224306232</v>
      </c>
      <c r="E62" s="34">
        <v>9922261.6200000048</v>
      </c>
    </row>
    <row r="63" spans="1:5" s="29" customFormat="1" x14ac:dyDescent="0.3">
      <c r="A63" s="27" t="s">
        <v>45</v>
      </c>
      <c r="B63" s="16"/>
      <c r="C63" s="28"/>
      <c r="D63" s="35">
        <f>+D52-D58</f>
        <v>-185579910.31999999</v>
      </c>
      <c r="E63" s="36">
        <f>+E52-E58</f>
        <v>-1249831.7400000989</v>
      </c>
    </row>
    <row r="64" spans="1:5" x14ac:dyDescent="0.3">
      <c r="A64" s="27"/>
      <c r="B64" s="16"/>
      <c r="C64" s="28"/>
      <c r="D64" s="37"/>
      <c r="E64" s="38"/>
    </row>
    <row r="65" spans="1:5" s="29" customFormat="1" ht="14.4" customHeight="1" x14ac:dyDescent="0.3">
      <c r="A65" s="27" t="s">
        <v>46</v>
      </c>
      <c r="B65" s="16"/>
      <c r="C65" s="28"/>
      <c r="D65" s="39">
        <f>+D37+D49+D63</f>
        <v>20011621.980000019</v>
      </c>
      <c r="E65" s="40">
        <f>+E37+E49+E63</f>
        <v>12346743.569999993</v>
      </c>
    </row>
    <row r="66" spans="1:5" ht="14.4" customHeight="1" x14ac:dyDescent="0.3">
      <c r="A66" s="27"/>
      <c r="B66" s="16"/>
      <c r="C66" s="28"/>
      <c r="D66" s="41"/>
      <c r="E66" s="42"/>
    </row>
    <row r="67" spans="1:5" s="29" customFormat="1" x14ac:dyDescent="0.3">
      <c r="A67" s="27" t="s">
        <v>47</v>
      </c>
      <c r="B67" s="16"/>
      <c r="C67" s="28"/>
      <c r="D67" s="31">
        <v>110093133.16000001</v>
      </c>
      <c r="E67" s="32">
        <v>97746389.590000004</v>
      </c>
    </row>
    <row r="68" spans="1:5" s="29" customFormat="1" x14ac:dyDescent="0.3">
      <c r="A68" s="27"/>
      <c r="B68" s="16"/>
      <c r="C68" s="28"/>
      <c r="D68" s="31"/>
      <c r="E68" s="32"/>
    </row>
    <row r="69" spans="1:5" s="29" customFormat="1" x14ac:dyDescent="0.3">
      <c r="A69" s="27" t="s">
        <v>48</v>
      </c>
      <c r="B69" s="16"/>
      <c r="C69" s="28"/>
      <c r="D69" s="31">
        <v>130104755.14000002</v>
      </c>
      <c r="E69" s="32">
        <v>110093133.16000001</v>
      </c>
    </row>
    <row r="70" spans="1:5" x14ac:dyDescent="0.3">
      <c r="A70" s="43"/>
      <c r="B70" s="44"/>
      <c r="C70" s="45"/>
      <c r="D70" s="46"/>
      <c r="E70" s="47"/>
    </row>
    <row r="71" spans="1:5" x14ac:dyDescent="0.3">
      <c r="D71" s="49"/>
      <c r="E71" s="49"/>
    </row>
    <row r="73" spans="1:5" x14ac:dyDescent="0.3">
      <c r="A73" s="50" t="s">
        <v>49</v>
      </c>
      <c r="B73" s="50"/>
      <c r="C73" s="50"/>
      <c r="D73" s="50"/>
      <c r="E73" s="50"/>
    </row>
    <row r="74" spans="1:5" ht="14.4" customHeight="1" x14ac:dyDescent="0.3">
      <c r="A74" s="50"/>
      <c r="B74" s="50"/>
      <c r="C74" s="50"/>
      <c r="D74" s="50"/>
      <c r="E74" s="50"/>
    </row>
  </sheetData>
  <mergeCells count="6">
    <mergeCell ref="A2:E2"/>
    <mergeCell ref="A3:E3"/>
    <mergeCell ref="A4:E4"/>
    <mergeCell ref="A5:E5"/>
    <mergeCell ref="A6:C6"/>
    <mergeCell ref="A73:E74"/>
  </mergeCell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2024-02-27T18:16:32Z</dcterms:created>
  <dcterms:modified xsi:type="dcterms:W3CDTF">2024-02-27T18:16:47Z</dcterms:modified>
</cp:coreProperties>
</file>