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ATOS ABIERT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<sst xmlns="http://schemas.openxmlformats.org/spreadsheetml/2006/main" count="55" uniqueCount="55">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</sst>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1" zoomScaleNormal="100" zoomScaleSheetLayoutView="80" workbookViewId="0">
      <selection activeCell="B3" sqref="B3:C60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15134896.07</v>
      </c>
      <c r="C3" s="20">
        <f>C4+C13</f>
        <v>391803709.40999997</v>
      </c>
    </row>
    <row r="4" spans="1:3" ht="11.25" customHeight="1" x14ac:dyDescent="0.2">
      <c r="A4" s="9" t="s">
        <v>7</v>
      </c>
      <c r="B4" s="20">
        <f>SUM(B5:B11)</f>
        <v>1422</v>
      </c>
      <c r="C4" s="20">
        <f>SUM(C5:C11)</f>
        <v>289199589.02999997</v>
      </c>
    </row>
    <row r="5" spans="1:3" ht="11.25" customHeight="1" x14ac:dyDescent="0.2">
      <c r="A5" s="10" t="s">
        <v>14</v>
      </c>
      <c r="B5" s="11">
        <v>0</v>
      </c>
      <c r="C5" s="11">
        <v>107488320.09999999</v>
      </c>
    </row>
    <row r="6" spans="1:3" ht="11.25" customHeight="1" x14ac:dyDescent="0.2">
      <c r="A6" s="10" t="s">
        <v>15</v>
      </c>
      <c r="B6" s="11">
        <v>0</v>
      </c>
      <c r="C6" s="11">
        <v>122263924.62</v>
      </c>
    </row>
    <row r="7" spans="1:3" ht="11.25" customHeight="1" x14ac:dyDescent="0.2">
      <c r="A7" s="10" t="s">
        <v>16</v>
      </c>
      <c r="B7" s="11">
        <v>0</v>
      </c>
      <c r="C7" s="11">
        <v>59447344.310000002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1422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0">
        <f>SUM(B14:B22)</f>
        <v>15133474.07</v>
      </c>
      <c r="C13" s="20">
        <f>SUM(C14:C22)</f>
        <v>102604120.38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70574818.329999998</v>
      </c>
    </row>
    <row r="17" spans="1:3" ht="11.25" customHeight="1" x14ac:dyDescent="0.2">
      <c r="A17" s="10" t="s">
        <v>22</v>
      </c>
      <c r="B17" s="11">
        <v>0</v>
      </c>
      <c r="C17" s="11">
        <v>32029302.050000001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15133474.07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0">
        <f>B25+B35</f>
        <v>43480860.420000002</v>
      </c>
      <c r="C24" s="20">
        <f>C25+C35</f>
        <v>0</v>
      </c>
    </row>
    <row r="25" spans="1:3" ht="11.25" customHeight="1" x14ac:dyDescent="0.2">
      <c r="A25" s="9" t="s">
        <v>9</v>
      </c>
      <c r="B25" s="20">
        <f>SUM(B26:B33)</f>
        <v>43480860.420000002</v>
      </c>
      <c r="C25" s="20">
        <f>SUM(C26:C33)</f>
        <v>0</v>
      </c>
    </row>
    <row r="26" spans="1:3" ht="11.25" customHeight="1" x14ac:dyDescent="0.2">
      <c r="A26" s="10" t="s">
        <v>28</v>
      </c>
      <c r="B26" s="11">
        <v>42108660.460000001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1372199.96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0">
        <f>B45+B50+B57</f>
        <v>333187952.91999996</v>
      </c>
      <c r="C43" s="20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0">
        <f>SUM(B46:B48)</f>
        <v>0</v>
      </c>
      <c r="C45" s="20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0">
        <f>SUM(B51:B55)</f>
        <v>333187952.91999996</v>
      </c>
      <c r="C50" s="20">
        <f>SUM(C51:C55)</f>
        <v>0</v>
      </c>
    </row>
    <row r="51" spans="1:3" ht="11.25" customHeight="1" x14ac:dyDescent="0.2">
      <c r="A51" s="10" t="s">
        <v>43</v>
      </c>
      <c r="B51" s="11">
        <v>240032961.44999999</v>
      </c>
      <c r="C51" s="11">
        <v>0</v>
      </c>
    </row>
    <row r="52" spans="1:3" ht="11.25" customHeight="1" x14ac:dyDescent="0.2">
      <c r="A52" s="10" t="s">
        <v>44</v>
      </c>
      <c r="B52" s="11">
        <v>93154991.469999999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2017-12-15T19:17:38Z</cp:lastPrinted>
  <dcterms:created xsi:type="dcterms:W3CDTF">2012-12-11T20:26:08Z</dcterms:created>
  <dcterms:modified xsi:type="dcterms:W3CDTF">2024-01-24T18:59:28Z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