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1\Documents\FACTURAS ELECTRONICAS\OTROS MAS\2023\C.P. 2023\I.F. 4to TRIMESTRE\"/>
    </mc:Choice>
  </mc:AlternateContent>
  <xr:revisionPtr revIDLastSave="0" documentId="13_ncr:1_{D272969C-B2FD-4A3C-96FC-9F886721632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5" i="1" l="1"/>
  <c r="C35" i="1"/>
  <c r="B35" i="1"/>
  <c r="B27" i="1"/>
  <c r="B39" i="1" l="1"/>
  <c r="D14" i="1"/>
  <c r="C14" i="1"/>
  <c r="D3" i="1"/>
  <c r="D27" i="1" s="1"/>
  <c r="D39" i="1" s="1"/>
  <c r="C27" i="1"/>
  <c r="C39" i="1" s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<sst xmlns="http://schemas.openxmlformats.org/spreadsheetml/2006/main" count="44" uniqueCount="36">
  <si>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</si>
  <si>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</si>
  <si>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</si>
  <si>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</si>
  <si>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</si>
  <si>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</si>
  <si>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</si>
  <si>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</si>
  <si>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</si>
  <si>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</si>
  <si>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</si>
  <si>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</si>
  <si>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</si>
  <si>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</si>
  <si>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</si>
  <si>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</si>
  <si>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</si>
  <si>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</si>
  <si>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</si>
  <si>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</si>
  <si>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</si>
  <si>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</si>
  <si>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</si>
  <si>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</si>
  <si>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</si>
  <si>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</si>
  <si>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</si>
  <si>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</si>
  <si>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</si>
  <si>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</si>
  <si>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</si>
  <si>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</si>
  <si>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</si>
  <si>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</si>
  <si>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</si>
  <si>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Municipal de Agua Potable y Alcantarillado de Guanajuato
Flujo de Fondos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</si>
</sst>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showGridLines="0" tabSelected="1" zoomScaleNormal="100" workbookViewId="0">
      <selection activeCell="C38" sqref="C38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/>
    <col min="6" max="7" width="13.42578125" style="1" bestFit="1" customWidth="1"/>
    <col min="8" max="16384" width="11.42578125" style="1"/>
  </cols>
  <sheetData>
    <row r="1" spans="1:4" ht="39.950000000000003" customHeight="1" x14ac:dyDescent="0.2">
      <c r="A1" s="29" t="s">
        <v>35</v>
      </c>
      <c r="B1" s="30"/>
      <c r="C1" s="30"/>
      <c r="D1" s="31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262475021.54000002</v>
      </c>
      <c r="C3" s="19">
        <f>SUM(C4:C13)</f>
        <v>310907187.92000014</v>
      </c>
      <c r="D3" s="2">
        <f t="shared" ref="D3" si="0">SUM(D4:D13)</f>
        <v>297291903.49000013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5025000</v>
      </c>
      <c r="C8" s="20">
        <v>14105005.699999999</v>
      </c>
      <c r="D8" s="3">
        <v>14105005.699999999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257450021.54000002</v>
      </c>
      <c r="C10" s="20">
        <v>267390083.56000009</v>
      </c>
      <c r="D10" s="3">
        <v>267390083.56000009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0</v>
      </c>
      <c r="C12" s="20">
        <v>29412098.66</v>
      </c>
      <c r="D12" s="3">
        <v>15796814.23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262475021.54000002</v>
      </c>
      <c r="C14" s="21">
        <f t="shared" ref="C14:D14" si="1">SUM(C15:C23)</f>
        <v>314002335.02000016</v>
      </c>
      <c r="D14" s="4">
        <f t="shared" si="1"/>
        <v>278216678.40000015</v>
      </c>
    </row>
    <row r="15" spans="1:4" x14ac:dyDescent="0.2">
      <c r="A15" s="14" t="s">
        <v>16</v>
      </c>
      <c r="B15" s="20">
        <v>95046971.730000004</v>
      </c>
      <c r="C15" s="20">
        <v>90631724.800000086</v>
      </c>
      <c r="D15" s="3">
        <v>89233911.260000065</v>
      </c>
    </row>
    <row r="16" spans="1:4" x14ac:dyDescent="0.2">
      <c r="A16" s="14" t="s">
        <v>17</v>
      </c>
      <c r="B16" s="20">
        <v>46114862.75</v>
      </c>
      <c r="C16" s="20">
        <v>31436712.919999983</v>
      </c>
      <c r="D16" s="3">
        <v>31088385.03999998</v>
      </c>
    </row>
    <row r="17" spans="1:6" x14ac:dyDescent="0.2">
      <c r="A17" s="14" t="s">
        <v>18</v>
      </c>
      <c r="B17" s="20">
        <v>82778380.540000007</v>
      </c>
      <c r="C17" s="20">
        <v>76039454.240000084</v>
      </c>
      <c r="D17" s="3">
        <v>74296588.320000082</v>
      </c>
    </row>
    <row r="18" spans="1:6" x14ac:dyDescent="0.2">
      <c r="A18" s="14" t="s">
        <v>13</v>
      </c>
      <c r="B18" s="20">
        <v>85000</v>
      </c>
      <c r="C18" s="20">
        <v>392300.72</v>
      </c>
      <c r="D18" s="3">
        <v>167000</v>
      </c>
    </row>
    <row r="19" spans="1:6" x14ac:dyDescent="0.2">
      <c r="A19" s="14" t="s">
        <v>19</v>
      </c>
      <c r="B19" s="20">
        <v>16105253.82</v>
      </c>
      <c r="C19" s="20">
        <v>7356137.8599999994</v>
      </c>
      <c r="D19" s="3">
        <v>7356137.8599999994</v>
      </c>
    </row>
    <row r="20" spans="1:6" x14ac:dyDescent="0.2">
      <c r="A20" s="14" t="s">
        <v>20</v>
      </c>
      <c r="B20" s="20">
        <v>21512752.699999999</v>
      </c>
      <c r="C20" s="20">
        <v>47586988.159999996</v>
      </c>
      <c r="D20" s="3">
        <v>16862048.039999999</v>
      </c>
    </row>
    <row r="21" spans="1:6" x14ac:dyDescent="0.2">
      <c r="A21" s="14" t="s">
        <v>21</v>
      </c>
      <c r="B21" s="20">
        <v>831800</v>
      </c>
      <c r="C21" s="20">
        <v>0</v>
      </c>
      <c r="D21" s="3">
        <v>0</v>
      </c>
    </row>
    <row r="22" spans="1:6" x14ac:dyDescent="0.2">
      <c r="A22" s="14" t="s">
        <v>22</v>
      </c>
      <c r="B22" s="20">
        <v>0</v>
      </c>
      <c r="C22" s="20">
        <v>0</v>
      </c>
      <c r="D22" s="3">
        <v>0</v>
      </c>
    </row>
    <row r="23" spans="1:6" x14ac:dyDescent="0.2">
      <c r="A23" s="14" t="s">
        <v>23</v>
      </c>
      <c r="B23" s="20">
        <v>0</v>
      </c>
      <c r="C23" s="20">
        <v>60559016.32</v>
      </c>
      <c r="D23" s="3">
        <v>59212607.880000003</v>
      </c>
    </row>
    <row r="24" spans="1:6" x14ac:dyDescent="0.2">
      <c r="A24" s="15" t="s">
        <v>24</v>
      </c>
      <c r="B24" s="22">
        <f>B3-B14</f>
        <v>0</v>
      </c>
      <c r="C24" s="22">
        <f>C3-C14</f>
        <v>-3095147.1000000238</v>
      </c>
      <c r="D24" s="5">
        <f>D3-D14</f>
        <v>19075225.089999974</v>
      </c>
    </row>
    <row r="25" spans="1:6" x14ac:dyDescent="0.2">
      <c r="A25" s="26"/>
      <c r="B25" s="27"/>
      <c r="C25" s="27"/>
      <c r="D25" s="27"/>
    </row>
    <row r="26" spans="1:6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6" x14ac:dyDescent="0.2">
      <c r="A27" s="10" t="s">
        <v>25</v>
      </c>
      <c r="B27" s="19">
        <f>SUM(B28:B34)</f>
        <v>0</v>
      </c>
      <c r="C27" s="19">
        <f>SUM(C28:C34)</f>
        <v>-3201738.4400001243</v>
      </c>
      <c r="D27" s="2">
        <f>SUM(D28:D34)</f>
        <v>11335379.339999937</v>
      </c>
    </row>
    <row r="28" spans="1:6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6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6" x14ac:dyDescent="0.2">
      <c r="A30" s="11" t="s">
        <v>28</v>
      </c>
      <c r="B30" s="23">
        <v>0</v>
      </c>
      <c r="C30" s="23">
        <v>0</v>
      </c>
      <c r="D30" s="16">
        <v>0</v>
      </c>
      <c r="F30" s="28"/>
    </row>
    <row r="31" spans="1:6" x14ac:dyDescent="0.2">
      <c r="A31" s="11" t="s">
        <v>29</v>
      </c>
      <c r="B31" s="23">
        <v>0</v>
      </c>
      <c r="C31" s="23">
        <v>57357277.879999876</v>
      </c>
      <c r="D31" s="23">
        <v>70547987.219999939</v>
      </c>
      <c r="F31" s="28"/>
    </row>
    <row r="32" spans="1:6" x14ac:dyDescent="0.2">
      <c r="A32" s="11" t="s">
        <v>30</v>
      </c>
      <c r="B32" s="23">
        <v>0</v>
      </c>
      <c r="C32" s="23">
        <v>0</v>
      </c>
      <c r="D32" s="16">
        <v>0</v>
      </c>
      <c r="F32" s="28"/>
    </row>
    <row r="33" spans="1:6" x14ac:dyDescent="0.2">
      <c r="A33" s="11" t="s">
        <v>31</v>
      </c>
      <c r="B33" s="23">
        <v>0</v>
      </c>
      <c r="C33" s="23">
        <v>0</v>
      </c>
      <c r="D33" s="16">
        <v>0</v>
      </c>
      <c r="F33" s="28"/>
    </row>
    <row r="34" spans="1:6" x14ac:dyDescent="0.2">
      <c r="A34" s="11" t="s">
        <v>32</v>
      </c>
      <c r="B34" s="23">
        <v>0</v>
      </c>
      <c r="C34" s="23">
        <v>-60559016.32</v>
      </c>
      <c r="D34" s="23">
        <v>-59212607.880000003</v>
      </c>
      <c r="F34" s="28"/>
    </row>
    <row r="35" spans="1:6" x14ac:dyDescent="0.2">
      <c r="A35" s="12" t="s">
        <v>33</v>
      </c>
      <c r="B35" s="24">
        <f>SUM(B36:B38)</f>
        <v>0</v>
      </c>
      <c r="C35" s="24">
        <f>SUM(C36:C38)</f>
        <v>106591.34000000299</v>
      </c>
      <c r="D35" s="17">
        <f>SUM(D36:D38)</f>
        <v>7739845.75</v>
      </c>
      <c r="F35" s="28"/>
    </row>
    <row r="36" spans="1:6" x14ac:dyDescent="0.2">
      <c r="A36" s="11" t="s">
        <v>30</v>
      </c>
      <c r="B36" s="23">
        <v>0</v>
      </c>
      <c r="C36" s="23">
        <v>28647.70000000298</v>
      </c>
      <c r="D36" s="23">
        <v>7311130.4299999997</v>
      </c>
      <c r="F36" s="28"/>
    </row>
    <row r="37" spans="1:6" x14ac:dyDescent="0.2">
      <c r="A37" s="11" t="s">
        <v>31</v>
      </c>
      <c r="B37" s="23">
        <v>0</v>
      </c>
      <c r="C37" s="23">
        <v>77943.640000000014</v>
      </c>
      <c r="D37" s="16">
        <v>428715.31999999995</v>
      </c>
      <c r="F37" s="28"/>
    </row>
    <row r="38" spans="1:6" x14ac:dyDescent="0.2">
      <c r="A38" s="11" t="s">
        <v>34</v>
      </c>
      <c r="B38" s="23">
        <v>0</v>
      </c>
      <c r="C38" s="23">
        <v>0</v>
      </c>
      <c r="D38" s="16">
        <v>0</v>
      </c>
      <c r="F38" s="28"/>
    </row>
    <row r="39" spans="1:6" x14ac:dyDescent="0.2">
      <c r="A39" s="13" t="s">
        <v>24</v>
      </c>
      <c r="B39" s="25">
        <f>B27+B35</f>
        <v>0</v>
      </c>
      <c r="C39" s="25">
        <f>C27+C35</f>
        <v>-3095147.1000001212</v>
      </c>
      <c r="D39" s="18">
        <f t="shared" ref="D39" si="2">D27+D35</f>
        <v>19075225.089999937</v>
      </c>
    </row>
    <row r="41" spans="1:6" x14ac:dyDescent="0.2">
      <c r="C41" s="28"/>
      <c r="D41" s="28"/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admin11</cp:lastModifiedBy>
  <cp:revision/>
  <cp:lastPrinted>2023-04-12T15:28:42Z</cp:lastPrinted>
  <dcterms:created xsi:type="dcterms:W3CDTF">2017-12-20T04:54:53Z</dcterms:created>
  <dcterms:modified xsi:type="dcterms:W3CDTF">2024-02-12T00:51:08Z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