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4B125A15-A4DF-44C6-96DD-54B1F9038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ESF!$A$3:$F$50</definedName>
  </definedNames>
  <calcPr calcId="191029"/>
  <fileRecoveryPr autoRecover="0"/>
</workbook>
</file>

<file path=xl/calcChain.xml><?xml version="1.0" encoding="utf-8"?>
<calcChain xmlns="http://schemas.openxmlformats.org/spreadsheetml/2006/main">
  <c r="F43" i="5" l="1"/>
  <c r="E43" i="5"/>
  <c r="F36" i="5"/>
  <c r="E36" i="5"/>
  <c r="F31" i="5"/>
  <c r="E31" i="5"/>
  <c r="F25" i="5"/>
  <c r="E25" i="5"/>
  <c r="F15" i="5"/>
  <c r="E15" i="5"/>
  <c r="C27" i="5"/>
  <c r="B27" i="5"/>
  <c r="C14" i="5"/>
  <c r="B14" i="5"/>
  <c r="F27" i="5" l="1"/>
  <c r="B29" i="5"/>
  <c r="E47" i="5"/>
  <c r="F47" i="5"/>
  <c r="E27" i="5"/>
  <c r="C29" i="5"/>
  <c r="F49" i="5" l="1"/>
  <c r="E49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<sst xmlns="http://schemas.openxmlformats.org/spreadsheetml/2006/main" count="62" uniqueCount="61">
  <si>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</si>
  <si>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</si>
  <si>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</si>
  <si>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</si>
  <si>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</si>
  <si>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</si>
  <si>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</si>
  <si>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</si>
  <si>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</si>
  <si>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</si>
  <si>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</si>
  <si>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</si>
  <si>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</si>
  <si>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</si>
  <si>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</si>
  <si>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</si>
  <si>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</si>
  <si>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</si>
  <si>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</si>
  <si>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</si>
  <si>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</si>
  <si>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</si>
  <si>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</si>
  <si>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</si>
  <si>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</si>
  <si>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</si>
  <si>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</si>
  <si>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</si>
  <si>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</si>
  <si>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</si>
  <si>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</si>
  <si>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</si>
  <si>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</si>
  <si>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</si>
  <si>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</si>
  <si>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</si>
  <si>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</si>
  <si>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</si>
  <si>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</si>
  <si>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</si>
  <si>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</si>
  <si>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</si>
  <si>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</si>
  <si>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</si>
  <si>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</si>
  <si>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</si>
  <si>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</si>
  <si>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</si>
  <si>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</si>
  <si>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</si>
  <si>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</si>
  <si>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</si>
  <si>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</si>
  <si>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</si>
  <si>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</si>
  <si>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</si>
  <si>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</si>
  <si>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</si>
  <si>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</si>
  <si>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</si>
  <si>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GUANAJUATO,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</si>
</sst>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1290955</xdr:colOff>
      <xdr:row>0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9050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1390583</xdr:colOff>
      <xdr:row>59</xdr:row>
      <xdr:rowOff>95250</xdr:rowOff>
    </xdr:from>
    <xdr:to>
      <xdr:col>4</xdr:col>
      <xdr:colOff>116204</xdr:colOff>
      <xdr:row>63</xdr:row>
      <xdr:rowOff>33020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583" y="9848850"/>
          <a:ext cx="7602921" cy="509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zoomScaleNormal="100" zoomScaleSheetLayoutView="100" workbookViewId="0">
      <selection activeCell="B57" sqref="B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6.5" customHeight="1" x14ac:dyDescent="0.2"/>
    <row r="2" spans="1:6" ht="45" customHeight="1" x14ac:dyDescent="0.2">
      <c r="A2" s="26" t="s">
        <v>60</v>
      </c>
      <c r="B2" s="27"/>
      <c r="C2" s="27"/>
      <c r="D2" s="27"/>
      <c r="E2" s="27"/>
      <c r="F2" s="28"/>
    </row>
    <row r="3" spans="1:6" x14ac:dyDescent="0.2">
      <c r="A3" s="5" t="s">
        <v>51</v>
      </c>
      <c r="B3" s="5">
        <v>2022</v>
      </c>
      <c r="C3" s="5">
        <v>2021</v>
      </c>
      <c r="D3" s="5" t="s">
        <v>51</v>
      </c>
      <c r="E3" s="5">
        <v>2022</v>
      </c>
      <c r="F3" s="5">
        <v>2021</v>
      </c>
    </row>
    <row r="4" spans="1:6" s="3" customFormat="1" x14ac:dyDescent="0.2">
      <c r="A4" s="6" t="s">
        <v>0</v>
      </c>
      <c r="B4" s="7"/>
      <c r="C4" s="7"/>
      <c r="D4" s="6" t="s">
        <v>1</v>
      </c>
      <c r="E4" s="7"/>
      <c r="F4" s="7"/>
    </row>
    <row r="5" spans="1:6" x14ac:dyDescent="0.2">
      <c r="A5" s="8" t="s">
        <v>18</v>
      </c>
      <c r="B5" s="7"/>
      <c r="C5" s="7"/>
      <c r="D5" s="8" t="s">
        <v>20</v>
      </c>
      <c r="E5" s="7"/>
      <c r="F5" s="7"/>
    </row>
    <row r="6" spans="1:6" x14ac:dyDescent="0.2">
      <c r="A6" s="9" t="s">
        <v>22</v>
      </c>
      <c r="B6" s="18">
        <v>1389630.01</v>
      </c>
      <c r="C6" s="18">
        <v>897397.38</v>
      </c>
      <c r="D6" s="9" t="s">
        <v>36</v>
      </c>
      <c r="E6" s="18">
        <v>959635.3</v>
      </c>
      <c r="F6" s="21">
        <v>3072087.24</v>
      </c>
    </row>
    <row r="7" spans="1:6" x14ac:dyDescent="0.2">
      <c r="A7" s="9" t="s">
        <v>23</v>
      </c>
      <c r="B7" s="18">
        <v>1271460.3400000001</v>
      </c>
      <c r="C7" s="18">
        <v>1298697.93</v>
      </c>
      <c r="D7" s="9" t="s">
        <v>37</v>
      </c>
      <c r="E7" s="18">
        <v>0</v>
      </c>
      <c r="F7" s="21">
        <v>0</v>
      </c>
    </row>
    <row r="8" spans="1:6" x14ac:dyDescent="0.2">
      <c r="A8" s="9" t="s">
        <v>24</v>
      </c>
      <c r="B8" s="18">
        <v>1600</v>
      </c>
      <c r="C8" s="18">
        <v>4048.3</v>
      </c>
      <c r="D8" s="9" t="s">
        <v>6</v>
      </c>
      <c r="E8" s="18">
        <v>0</v>
      </c>
      <c r="F8" s="21">
        <v>0</v>
      </c>
    </row>
    <row r="9" spans="1:6" x14ac:dyDescent="0.2">
      <c r="A9" s="9" t="s">
        <v>25</v>
      </c>
      <c r="B9" s="18">
        <v>0</v>
      </c>
      <c r="C9" s="18">
        <v>0</v>
      </c>
      <c r="D9" s="9" t="s">
        <v>7</v>
      </c>
      <c r="E9" s="18">
        <v>0</v>
      </c>
      <c r="F9" s="21">
        <v>0</v>
      </c>
    </row>
    <row r="10" spans="1:6" x14ac:dyDescent="0.2">
      <c r="A10" s="9" t="s">
        <v>26</v>
      </c>
      <c r="B10" s="18">
        <v>0</v>
      </c>
      <c r="C10" s="18">
        <v>0</v>
      </c>
      <c r="D10" s="9" t="s">
        <v>38</v>
      </c>
      <c r="E10" s="18">
        <v>0</v>
      </c>
      <c r="F10" s="21">
        <v>0</v>
      </c>
    </row>
    <row r="11" spans="1:6" ht="22.5" x14ac:dyDescent="0.2">
      <c r="A11" s="9" t="s">
        <v>27</v>
      </c>
      <c r="B11" s="18">
        <v>0</v>
      </c>
      <c r="C11" s="18">
        <v>0</v>
      </c>
      <c r="D11" s="9" t="s">
        <v>39</v>
      </c>
      <c r="E11" s="18">
        <v>0</v>
      </c>
      <c r="F11" s="21">
        <v>0</v>
      </c>
    </row>
    <row r="12" spans="1:6" x14ac:dyDescent="0.2">
      <c r="A12" s="9" t="s">
        <v>17</v>
      </c>
      <c r="B12" s="18">
        <v>0</v>
      </c>
      <c r="C12" s="18">
        <v>0</v>
      </c>
      <c r="D12" s="9" t="s">
        <v>8</v>
      </c>
      <c r="E12" s="18">
        <v>0</v>
      </c>
      <c r="F12" s="21">
        <v>0</v>
      </c>
    </row>
    <row r="13" spans="1:6" x14ac:dyDescent="0.2">
      <c r="A13" s="10"/>
      <c r="B13" s="19"/>
      <c r="C13" s="19"/>
      <c r="D13" s="9" t="s">
        <v>40</v>
      </c>
      <c r="E13" s="18">
        <v>0</v>
      </c>
      <c r="F13" s="21">
        <v>0</v>
      </c>
    </row>
    <row r="14" spans="1:6" x14ac:dyDescent="0.2">
      <c r="A14" s="8" t="s">
        <v>52</v>
      </c>
      <c r="B14" s="20">
        <f>SUM(B6:B12)</f>
        <v>2662690.35</v>
      </c>
      <c r="C14" s="20">
        <f>SUM(C6:C12)</f>
        <v>2200143.61</v>
      </c>
      <c r="D14" s="10"/>
      <c r="E14" s="22"/>
      <c r="F14" s="23"/>
    </row>
    <row r="15" spans="1:6" x14ac:dyDescent="0.2">
      <c r="A15" s="11"/>
      <c r="B15" s="19"/>
      <c r="C15" s="19"/>
      <c r="D15" s="8" t="s">
        <v>53</v>
      </c>
      <c r="E15" s="24">
        <f>SUM(E6:E13)</f>
        <v>959635.3</v>
      </c>
      <c r="F15" s="25">
        <f>SUM(F6:F13)</f>
        <v>3072087.24</v>
      </c>
    </row>
    <row r="16" spans="1:6" x14ac:dyDescent="0.2">
      <c r="A16" s="8" t="s">
        <v>19</v>
      </c>
      <c r="B16" s="19"/>
      <c r="C16" s="19"/>
      <c r="D16" s="11"/>
      <c r="E16" s="19"/>
      <c r="F16" s="23"/>
    </row>
    <row r="17" spans="1:6" x14ac:dyDescent="0.2">
      <c r="A17" s="9" t="s">
        <v>28</v>
      </c>
      <c r="B17" s="18">
        <v>0</v>
      </c>
      <c r="C17" s="18">
        <v>0</v>
      </c>
      <c r="D17" s="8" t="s">
        <v>21</v>
      </c>
      <c r="E17" s="19"/>
      <c r="F17" s="19"/>
    </row>
    <row r="18" spans="1:6" x14ac:dyDescent="0.2">
      <c r="A18" s="9" t="s">
        <v>29</v>
      </c>
      <c r="B18" s="18">
        <v>0</v>
      </c>
      <c r="C18" s="18">
        <v>0</v>
      </c>
      <c r="D18" s="9" t="s">
        <v>9</v>
      </c>
      <c r="E18" s="18">
        <v>0</v>
      </c>
      <c r="F18" s="21">
        <v>0</v>
      </c>
    </row>
    <row r="19" spans="1:6" x14ac:dyDescent="0.2">
      <c r="A19" s="9" t="s">
        <v>30</v>
      </c>
      <c r="B19" s="18">
        <v>0</v>
      </c>
      <c r="C19" s="18">
        <v>0</v>
      </c>
      <c r="D19" s="9" t="s">
        <v>10</v>
      </c>
      <c r="E19" s="18">
        <v>0</v>
      </c>
      <c r="F19" s="21">
        <v>0</v>
      </c>
    </row>
    <row r="20" spans="1:6" x14ac:dyDescent="0.2">
      <c r="A20" s="9" t="s">
        <v>31</v>
      </c>
      <c r="B20" s="18">
        <v>1293713.07</v>
      </c>
      <c r="C20" s="18">
        <v>1293713.07</v>
      </c>
      <c r="D20" s="9" t="s">
        <v>11</v>
      </c>
      <c r="E20" s="18">
        <v>0</v>
      </c>
      <c r="F20" s="21">
        <v>0</v>
      </c>
    </row>
    <row r="21" spans="1:6" x14ac:dyDescent="0.2">
      <c r="A21" s="9" t="s">
        <v>32</v>
      </c>
      <c r="B21" s="18">
        <v>26050</v>
      </c>
      <c r="C21" s="18">
        <v>26050</v>
      </c>
      <c r="D21" s="9" t="s">
        <v>41</v>
      </c>
      <c r="E21" s="18">
        <v>0</v>
      </c>
      <c r="F21" s="21">
        <v>0</v>
      </c>
    </row>
    <row r="22" spans="1:6" ht="22.5" x14ac:dyDescent="0.2">
      <c r="A22" s="9" t="s">
        <v>33</v>
      </c>
      <c r="B22" s="18">
        <v>-838301.56</v>
      </c>
      <c r="C22" s="18">
        <v>-666660.52</v>
      </c>
      <c r="D22" s="9" t="s">
        <v>54</v>
      </c>
      <c r="E22" s="18">
        <v>0</v>
      </c>
      <c r="F22" s="21">
        <v>0</v>
      </c>
    </row>
    <row r="23" spans="1:6" x14ac:dyDescent="0.2">
      <c r="A23" s="9" t="s">
        <v>34</v>
      </c>
      <c r="B23" s="18">
        <v>0</v>
      </c>
      <c r="C23" s="18">
        <v>0</v>
      </c>
      <c r="D23" s="9" t="s">
        <v>12</v>
      </c>
      <c r="E23" s="18">
        <v>0</v>
      </c>
      <c r="F23" s="21">
        <v>0</v>
      </c>
    </row>
    <row r="24" spans="1:6" x14ac:dyDescent="0.2">
      <c r="A24" s="9" t="s">
        <v>5</v>
      </c>
      <c r="B24" s="18">
        <v>0</v>
      </c>
      <c r="C24" s="18">
        <v>0</v>
      </c>
      <c r="D24" s="10"/>
      <c r="E24" s="19"/>
      <c r="F24" s="23"/>
    </row>
    <row r="25" spans="1:6" x14ac:dyDescent="0.2">
      <c r="A25" s="9" t="s">
        <v>35</v>
      </c>
      <c r="B25" s="18">
        <v>0</v>
      </c>
      <c r="C25" s="18">
        <v>0</v>
      </c>
      <c r="D25" s="8" t="s">
        <v>55</v>
      </c>
      <c r="E25" s="20">
        <f>SUM(E18:E23)</f>
        <v>0</v>
      </c>
      <c r="F25" s="25">
        <f>SUM(F18:F23)</f>
        <v>0</v>
      </c>
    </row>
    <row r="26" spans="1:6" s="3" customFormat="1" x14ac:dyDescent="0.2">
      <c r="A26" s="10"/>
      <c r="B26" s="19"/>
      <c r="C26" s="19"/>
      <c r="D26" s="10"/>
      <c r="E26" s="19"/>
      <c r="F26" s="23"/>
    </row>
    <row r="27" spans="1:6" x14ac:dyDescent="0.2">
      <c r="A27" s="8" t="s">
        <v>56</v>
      </c>
      <c r="B27" s="20">
        <f>SUM(B17:B25)</f>
        <v>481461.51</v>
      </c>
      <c r="C27" s="20">
        <f>SUM(C17:C25)</f>
        <v>653102.55000000005</v>
      </c>
      <c r="D27" s="12" t="s">
        <v>50</v>
      </c>
      <c r="E27" s="20">
        <f>SUM(E25+E15)</f>
        <v>959635.3</v>
      </c>
      <c r="F27" s="25">
        <f>SUM(F15+F25)</f>
        <v>3072087.24</v>
      </c>
    </row>
    <row r="28" spans="1:6" x14ac:dyDescent="0.2">
      <c r="A28" s="11"/>
      <c r="B28" s="19"/>
      <c r="C28" s="19"/>
      <c r="D28" s="11"/>
      <c r="E28" s="19"/>
      <c r="F28" s="23"/>
    </row>
    <row r="29" spans="1:6" x14ac:dyDescent="0.2">
      <c r="A29" s="8" t="s">
        <v>57</v>
      </c>
      <c r="B29" s="20">
        <f>B14+B27</f>
        <v>3144151.8600000003</v>
      </c>
      <c r="C29" s="20">
        <f>C14+C27</f>
        <v>2853246.16</v>
      </c>
      <c r="D29" s="6" t="s">
        <v>43</v>
      </c>
      <c r="E29" s="19"/>
      <c r="F29" s="19"/>
    </row>
    <row r="30" spans="1:6" x14ac:dyDescent="0.2">
      <c r="A30" s="13"/>
      <c r="B30" s="14"/>
      <c r="C30" s="15"/>
      <c r="D30" s="11"/>
      <c r="E30" s="19"/>
      <c r="F30" s="19"/>
    </row>
    <row r="31" spans="1:6" x14ac:dyDescent="0.2">
      <c r="A31" s="13"/>
      <c r="B31" s="14"/>
      <c r="C31" s="15"/>
      <c r="D31" s="8" t="s">
        <v>42</v>
      </c>
      <c r="E31" s="20">
        <f>SUM(E32:E34)</f>
        <v>0</v>
      </c>
      <c r="F31" s="25">
        <f>SUM(F32:F34)</f>
        <v>0</v>
      </c>
    </row>
    <row r="32" spans="1:6" x14ac:dyDescent="0.2">
      <c r="A32" s="13"/>
      <c r="B32" s="14"/>
      <c r="C32" s="15"/>
      <c r="D32" s="9" t="s">
        <v>2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13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9" t="s">
        <v>45</v>
      </c>
      <c r="E34" s="18">
        <v>0</v>
      </c>
      <c r="F34" s="21">
        <v>0</v>
      </c>
    </row>
    <row r="35" spans="1:6" x14ac:dyDescent="0.2">
      <c r="A35" s="13"/>
      <c r="B35" s="14"/>
      <c r="C35" s="15"/>
      <c r="D35" s="10"/>
      <c r="E35" s="19"/>
      <c r="F35" s="23"/>
    </row>
    <row r="36" spans="1:6" x14ac:dyDescent="0.2">
      <c r="A36" s="13"/>
      <c r="B36" s="14"/>
      <c r="C36" s="15"/>
      <c r="D36" s="8" t="s">
        <v>44</v>
      </c>
      <c r="E36" s="20">
        <f>SUM(E37:E41)</f>
        <v>2184516.56</v>
      </c>
      <c r="F36" s="25">
        <f>SUM(F37:F41)</f>
        <v>-218841.08</v>
      </c>
    </row>
    <row r="37" spans="1:6" x14ac:dyDescent="0.2">
      <c r="A37" s="13"/>
      <c r="B37" s="14"/>
      <c r="C37" s="15"/>
      <c r="D37" s="9" t="s">
        <v>46</v>
      </c>
      <c r="E37" s="18">
        <v>890381.28</v>
      </c>
      <c r="F37" s="21">
        <v>-211430.58</v>
      </c>
    </row>
    <row r="38" spans="1:6" x14ac:dyDescent="0.2">
      <c r="A38" s="13"/>
      <c r="B38" s="14"/>
      <c r="C38" s="15"/>
      <c r="D38" s="9" t="s">
        <v>14</v>
      </c>
      <c r="E38" s="18">
        <v>1294135.28</v>
      </c>
      <c r="F38" s="21">
        <v>-7410.5</v>
      </c>
    </row>
    <row r="39" spans="1:6" x14ac:dyDescent="0.2">
      <c r="A39" s="13"/>
      <c r="B39" s="14"/>
      <c r="C39" s="15"/>
      <c r="D39" s="9" t="s">
        <v>3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9" t="s">
        <v>47</v>
      </c>
      <c r="E41" s="18">
        <v>0</v>
      </c>
      <c r="F41" s="21">
        <v>0</v>
      </c>
    </row>
    <row r="42" spans="1:6" x14ac:dyDescent="0.2">
      <c r="A42" s="13"/>
      <c r="B42" s="14"/>
      <c r="C42" s="15"/>
      <c r="D42" s="10"/>
      <c r="E42" s="19"/>
      <c r="F42" s="23"/>
    </row>
    <row r="43" spans="1:6" ht="22.5" x14ac:dyDescent="0.2">
      <c r="A43" s="13"/>
      <c r="B43" s="14"/>
      <c r="C43" s="15"/>
      <c r="D43" s="8" t="s">
        <v>58</v>
      </c>
      <c r="E43" s="20">
        <f>SUM(E44:E45)</f>
        <v>0</v>
      </c>
      <c r="F43" s="25">
        <f>SUM(F44:F45)</f>
        <v>0</v>
      </c>
    </row>
    <row r="44" spans="1:6" x14ac:dyDescent="0.2">
      <c r="A44" s="13"/>
      <c r="B44" s="14"/>
      <c r="C44" s="15"/>
      <c r="D44" s="9" t="s">
        <v>15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9" t="s">
        <v>16</v>
      </c>
      <c r="E45" s="18">
        <v>0</v>
      </c>
      <c r="F45" s="21">
        <v>0</v>
      </c>
    </row>
    <row r="46" spans="1:6" x14ac:dyDescent="0.2">
      <c r="A46" s="13"/>
      <c r="B46" s="14"/>
      <c r="C46" s="15"/>
      <c r="D46" s="10"/>
      <c r="E46" s="19"/>
      <c r="F46" s="23"/>
    </row>
    <row r="47" spans="1:6" x14ac:dyDescent="0.2">
      <c r="A47" s="13"/>
      <c r="B47" s="14"/>
      <c r="C47" s="15"/>
      <c r="D47" s="8" t="s">
        <v>48</v>
      </c>
      <c r="E47" s="20">
        <f>SUM(E43+E36+E31)</f>
        <v>2184516.56</v>
      </c>
      <c r="F47" s="25">
        <f>SUM(F43+F36+F31)</f>
        <v>-218841.08</v>
      </c>
    </row>
    <row r="48" spans="1:6" x14ac:dyDescent="0.2">
      <c r="A48" s="13"/>
      <c r="B48" s="14"/>
      <c r="C48" s="15"/>
      <c r="D48" s="11"/>
      <c r="E48" s="19"/>
      <c r="F48" s="23"/>
    </row>
    <row r="49" spans="1:6" x14ac:dyDescent="0.2">
      <c r="A49" s="13"/>
      <c r="B49" s="14"/>
      <c r="C49" s="15"/>
      <c r="D49" s="8" t="s">
        <v>49</v>
      </c>
      <c r="E49" s="20">
        <f>E47+E27</f>
        <v>3144151.8600000003</v>
      </c>
      <c r="F49" s="20">
        <f>F47+F27</f>
        <v>2853246.16</v>
      </c>
    </row>
    <row r="50" spans="1:6" x14ac:dyDescent="0.2">
      <c r="A50" s="13"/>
      <c r="B50" s="14"/>
      <c r="C50" s="14"/>
      <c r="D50" s="16"/>
      <c r="E50" s="15"/>
      <c r="F50" s="15"/>
    </row>
    <row r="52" spans="1:6" ht="12.75" x14ac:dyDescent="0.2">
      <c r="A52" s="17" t="s">
        <v>59</v>
      </c>
    </row>
  </sheetData>
  <sheetProtection formatCells="0" formatColumns="0" formatRows="0" autoFilter="0"/>
  <mergeCells count="1">
    <mergeCell ref="A2:F2"/>
  </mergeCells>
  <printOptions horizontalCentered="1"/>
  <pageMargins left="0.59055118110236227" right="0.59055118110236227" top="0.78740157480314965" bottom="0.78740157480314965" header="0" footer="0"/>
  <pageSetup scale="6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IMPLAN-0002</cp:lastModifiedBy>
  <cp:lastPrinted>2023-01-24T17:09:39Z</cp:lastPrinted>
  <dcterms:created xsi:type="dcterms:W3CDTF">2012-12-11T20:26:08Z</dcterms:created>
  <dcterms:modified xsi:type="dcterms:W3CDTF">2023-01-24T17:09:44Z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