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B91339AA-43AE-4A3E-9D98-86B9DE868D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EAA!$A$3:$F$22</definedName>
  </definedNames>
  <calcPr calcId="191029"/>
</workbook>
</file>

<file path=xl/calcChain.xml><?xml version="1.0" encoding="utf-8"?>
<calcChain xmlns="http://schemas.openxmlformats.org/spreadsheetml/2006/main">
  <c r="E22" i="2" l="1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D13" i="2"/>
  <c r="C13" i="2"/>
  <c r="B13" i="2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D5" i="2"/>
  <c r="C5" i="2"/>
  <c r="B5" i="2"/>
  <c r="C4" i="2" l="1"/>
  <c r="B4" i="2"/>
  <c r="F13" i="2"/>
  <c r="D4" i="2"/>
  <c r="E5" i="2"/>
  <c r="E13" i="2"/>
  <c r="F5" i="2"/>
  <c r="F4" i="2" l="1"/>
  <c r="E4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<sst xmlns="http://schemas.openxmlformats.org/spreadsheetml/2006/main" count="27" uniqueCount="27">
  <si>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</si>
  <si>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</si>
  <si>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</si>
  <si>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</si>
  <si>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</si>
  <si>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</si>
  <si>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</si>
  <si>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</si>
  <si>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</si>
  <si>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</si>
  <si>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</si>
  <si>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</si>
  <si>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</si>
  <si>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</si>
  <si>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</si>
  <si>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</si>
  <si>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</si>
  <si>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</si>
  <si>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</si>
  <si>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</si>
  <si>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</si>
  <si>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</si>
  <si>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</si>
  <si>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</si>
  <si>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</si>
  <si>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</si>
  <si>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GUANAJUATO,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</si>
</sst>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1290955</xdr:colOff>
      <xdr:row>0</xdr:row>
      <xdr:rowOff>577850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38100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1114425</xdr:colOff>
      <xdr:row>35</xdr:row>
      <xdr:rowOff>133350</xdr:rowOff>
    </xdr:from>
    <xdr:to>
      <xdr:col>4</xdr:col>
      <xdr:colOff>605739</xdr:colOff>
      <xdr:row>39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6048375"/>
          <a:ext cx="6825564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sqref="A1:A104857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8" customHeight="1" x14ac:dyDescent="0.2"/>
    <row r="2" spans="1:6" ht="45" customHeight="1" x14ac:dyDescent="0.2">
      <c r="A2" s="11" t="s">
        <v>26</v>
      </c>
      <c r="B2" s="12"/>
      <c r="C2" s="12"/>
      <c r="D2" s="12"/>
      <c r="E2" s="12"/>
      <c r="F2" s="13"/>
    </row>
    <row r="3" spans="1:6" x14ac:dyDescent="0.2">
      <c r="A3" s="3" t="s">
        <v>3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</row>
    <row r="4" spans="1:6" x14ac:dyDescent="0.2">
      <c r="A4" s="4" t="s">
        <v>0</v>
      </c>
      <c r="B4" s="8">
        <f>B5+B13</f>
        <v>2853246.16</v>
      </c>
      <c r="C4" s="8">
        <f t="shared" ref="C4:F4" si="0">C5+C13</f>
        <v>19571370.16</v>
      </c>
      <c r="D4" s="8">
        <f t="shared" si="0"/>
        <v>19280464.460000001</v>
      </c>
      <c r="E4" s="8">
        <f t="shared" si="0"/>
        <v>3144151.8599999994</v>
      </c>
      <c r="F4" s="8">
        <f t="shared" si="0"/>
        <v>290905.69999999966</v>
      </c>
    </row>
    <row r="5" spans="1:6" x14ac:dyDescent="0.2">
      <c r="A5" s="5" t="s">
        <v>4</v>
      </c>
      <c r="B5" s="8">
        <f>SUM(B6:B12)</f>
        <v>2200143.61</v>
      </c>
      <c r="C5" s="8">
        <f>SUM(C6:C12)</f>
        <v>19571370.16</v>
      </c>
      <c r="D5" s="8">
        <f>SUM(D6:D12)</f>
        <v>19108823.420000002</v>
      </c>
      <c r="E5" s="8">
        <f>SUM(E6:E12)</f>
        <v>2662690.3499999996</v>
      </c>
      <c r="F5" s="8">
        <f>SUM(F6:F12)</f>
        <v>462546.7399999997</v>
      </c>
    </row>
    <row r="6" spans="1:6" x14ac:dyDescent="0.2">
      <c r="A6" s="6" t="s">
        <v>5</v>
      </c>
      <c r="B6" s="9">
        <v>897397.38</v>
      </c>
      <c r="C6" s="9">
        <v>10696902.189999999</v>
      </c>
      <c r="D6" s="9">
        <v>10204669.560000001</v>
      </c>
      <c r="E6" s="9">
        <f>B6+C6-D6</f>
        <v>1389630.0099999998</v>
      </c>
      <c r="F6" s="9">
        <f t="shared" ref="F6:F12" si="1">E6-B6</f>
        <v>492232.62999999977</v>
      </c>
    </row>
    <row r="7" spans="1:6" x14ac:dyDescent="0.2">
      <c r="A7" s="6" t="s">
        <v>6</v>
      </c>
      <c r="B7" s="9">
        <v>1298697.93</v>
      </c>
      <c r="C7" s="9">
        <v>8835547.9700000007</v>
      </c>
      <c r="D7" s="9">
        <v>8862785.5600000005</v>
      </c>
      <c r="E7" s="9">
        <f t="shared" ref="E7:E12" si="2">B7+C7-D7</f>
        <v>1271460.3399999999</v>
      </c>
      <c r="F7" s="9">
        <f t="shared" si="1"/>
        <v>-27237.590000000084</v>
      </c>
    </row>
    <row r="8" spans="1:6" x14ac:dyDescent="0.2">
      <c r="A8" s="6" t="s">
        <v>7</v>
      </c>
      <c r="B8" s="9">
        <v>4048.3</v>
      </c>
      <c r="C8" s="9">
        <v>38920</v>
      </c>
      <c r="D8" s="9">
        <v>41368.300000000003</v>
      </c>
      <c r="E8" s="9">
        <f t="shared" si="2"/>
        <v>1600</v>
      </c>
      <c r="F8" s="9">
        <f t="shared" si="1"/>
        <v>-2448.3000000000002</v>
      </c>
    </row>
    <row r="9" spans="1:6" x14ac:dyDescent="0.2">
      <c r="A9" s="6" t="s">
        <v>1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2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8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6" t="s">
        <v>9</v>
      </c>
      <c r="B12" s="9">
        <v>0</v>
      </c>
      <c r="C12" s="9">
        <v>0</v>
      </c>
      <c r="D12" s="9">
        <v>0</v>
      </c>
      <c r="E12" s="9">
        <f t="shared" si="2"/>
        <v>0</v>
      </c>
      <c r="F12" s="9">
        <f t="shared" si="1"/>
        <v>0</v>
      </c>
    </row>
    <row r="13" spans="1:6" x14ac:dyDescent="0.2">
      <c r="A13" s="5" t="s">
        <v>10</v>
      </c>
      <c r="B13" s="8">
        <f>SUM(B14:B22)</f>
        <v>653102.55000000005</v>
      </c>
      <c r="C13" s="8">
        <f>SUM(C14:C22)</f>
        <v>0</v>
      </c>
      <c r="D13" s="8">
        <f>SUM(D14:D22)</f>
        <v>171641.04</v>
      </c>
      <c r="E13" s="8">
        <f>SUM(E14:E22)</f>
        <v>481461.51</v>
      </c>
      <c r="F13" s="8">
        <f>SUM(F14:F22)</f>
        <v>-171641.04000000004</v>
      </c>
    </row>
    <row r="14" spans="1:6" x14ac:dyDescent="0.2">
      <c r="A14" s="6" t="s">
        <v>11</v>
      </c>
      <c r="B14" s="9">
        <v>0</v>
      </c>
      <c r="C14" s="9">
        <v>0</v>
      </c>
      <c r="D14" s="9">
        <v>0</v>
      </c>
      <c r="E14" s="9">
        <f>B14+C14-D14</f>
        <v>0</v>
      </c>
      <c r="F14" s="9">
        <f t="shared" ref="F14:F22" si="3">E14-B14</f>
        <v>0</v>
      </c>
    </row>
    <row r="15" spans="1:6" x14ac:dyDescent="0.2">
      <c r="A15" s="6" t="s">
        <v>12</v>
      </c>
      <c r="B15" s="10">
        <v>0</v>
      </c>
      <c r="C15" s="10">
        <v>0</v>
      </c>
      <c r="D15" s="10">
        <v>0</v>
      </c>
      <c r="E15" s="10">
        <f t="shared" ref="E15:E22" si="4">B15+C15-D15</f>
        <v>0</v>
      </c>
      <c r="F15" s="10">
        <f t="shared" si="3"/>
        <v>0</v>
      </c>
    </row>
    <row r="16" spans="1:6" x14ac:dyDescent="0.2">
      <c r="A16" s="6" t="s">
        <v>13</v>
      </c>
      <c r="B16" s="10">
        <v>0</v>
      </c>
      <c r="C16" s="10">
        <v>0</v>
      </c>
      <c r="D16" s="10">
        <v>0</v>
      </c>
      <c r="E16" s="10">
        <f t="shared" si="4"/>
        <v>0</v>
      </c>
      <c r="F16" s="10">
        <f t="shared" si="3"/>
        <v>0</v>
      </c>
    </row>
    <row r="17" spans="1:6" x14ac:dyDescent="0.2">
      <c r="A17" s="6" t="s">
        <v>14</v>
      </c>
      <c r="B17" s="9">
        <v>1293713.07</v>
      </c>
      <c r="C17" s="9">
        <v>0</v>
      </c>
      <c r="D17" s="9">
        <v>0</v>
      </c>
      <c r="E17" s="9">
        <f t="shared" si="4"/>
        <v>1293713.07</v>
      </c>
      <c r="F17" s="9">
        <f t="shared" si="3"/>
        <v>0</v>
      </c>
    </row>
    <row r="18" spans="1:6" x14ac:dyDescent="0.2">
      <c r="A18" s="6" t="s">
        <v>15</v>
      </c>
      <c r="B18" s="9">
        <v>26050</v>
      </c>
      <c r="C18" s="9">
        <v>0</v>
      </c>
      <c r="D18" s="9">
        <v>0</v>
      </c>
      <c r="E18" s="9">
        <f t="shared" si="4"/>
        <v>26050</v>
      </c>
      <c r="F18" s="9">
        <f t="shared" si="3"/>
        <v>0</v>
      </c>
    </row>
    <row r="19" spans="1:6" x14ac:dyDescent="0.2">
      <c r="A19" s="6" t="s">
        <v>16</v>
      </c>
      <c r="B19" s="9">
        <v>-666660.52</v>
      </c>
      <c r="C19" s="9">
        <v>0</v>
      </c>
      <c r="D19" s="9">
        <v>171641.04</v>
      </c>
      <c r="E19" s="9">
        <f t="shared" si="4"/>
        <v>-838301.56</v>
      </c>
      <c r="F19" s="9">
        <f t="shared" si="3"/>
        <v>-171641.04000000004</v>
      </c>
    </row>
    <row r="20" spans="1:6" x14ac:dyDescent="0.2">
      <c r="A20" s="6" t="s">
        <v>17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18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2" spans="1:6" x14ac:dyDescent="0.2">
      <c r="A22" s="6" t="s">
        <v>19</v>
      </c>
      <c r="B22" s="9">
        <v>0</v>
      </c>
      <c r="C22" s="9">
        <v>0</v>
      </c>
      <c r="D22" s="9">
        <v>0</v>
      </c>
      <c r="E22" s="9">
        <f t="shared" si="4"/>
        <v>0</v>
      </c>
      <c r="F22" s="9">
        <f t="shared" si="3"/>
        <v>0</v>
      </c>
    </row>
    <row r="24" spans="1:6" ht="12.75" x14ac:dyDescent="0.2">
      <c r="A24" s="7" t="s">
        <v>25</v>
      </c>
    </row>
  </sheetData>
  <sheetProtection formatCells="0" formatColumns="0" formatRows="0" autoFilter="0"/>
  <mergeCells count="1">
    <mergeCell ref="A2:F2"/>
  </mergeCells>
  <printOptions horizontalCentered="1"/>
  <pageMargins left="0.7" right="0.7" top="0.75" bottom="0.75" header="0.3" footer="0.3"/>
  <pageSetup scale="9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IMPLAN-0002</cp:lastModifiedBy>
  <cp:lastPrinted>2023-01-24T17:14:32Z</cp:lastPrinted>
  <dcterms:created xsi:type="dcterms:W3CDTF">2014-02-09T04:04:15Z</dcterms:created>
  <dcterms:modified xsi:type="dcterms:W3CDTF">2023-01-24T17:14:48Z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