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4TO TRIMESTRE 2022\DATOS ABIERTOS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D20" i="2"/>
  <c r="D38" i="2" s="1"/>
  <c r="B20" i="2"/>
  <c r="D9" i="2"/>
  <c r="C9" i="2"/>
  <c r="C20" i="2" s="1"/>
  <c r="E16" i="2"/>
  <c r="F27" i="2" l="1"/>
  <c r="C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<sst xmlns="http://schemas.openxmlformats.org/spreadsheetml/2006/main" count="36" uniqueCount="26">
  <si>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</si>
  <si>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</si>
  <si>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</si>
  <si>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</si>
  <si>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</si>
  <si>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</si>
  <si>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</si>
  <si>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</si>
  <si>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</si>
  <si>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</si>
  <si>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</si>
  <si>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</si>
  <si>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</si>
  <si>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</si>
  <si>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</si>
  <si>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</si>
  <si>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</si>
  <si>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</si>
  <si>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</si>
  <si>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</si>
  <si>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</si>
  <si>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</si>
  <si>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</si>
  <si>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</si>
  <si>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</si>
  <si>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Guanajuato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</si>
</sst>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H25" sqref="H25"/>
    </sheetView>
  </sheetViews>
  <sheetFormatPr baseColWidth="10" defaultColWidth="9.33203125" defaultRowHeight="10.199999999999999" x14ac:dyDescent="0.3"/>
  <cols>
    <col min="1" max="1" width="45" style="4" customWidth="1"/>
    <col min="2" max="6" width="16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2303520</v>
      </c>
      <c r="C4" s="16"/>
      <c r="D4" s="16"/>
      <c r="E4" s="16"/>
      <c r="F4" s="15">
        <f>SUM(B4:E4)</f>
        <v>2303520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2303520</v>
      </c>
      <c r="C6" s="16"/>
      <c r="D6" s="16"/>
      <c r="E6" s="16"/>
      <c r="F6" s="15">
        <f>SUM(B6:E6)</f>
        <v>2303520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358513028.85000002</v>
      </c>
      <c r="D9" s="15">
        <f>D10</f>
        <v>62532841.020000003</v>
      </c>
      <c r="E9" s="16"/>
      <c r="F9" s="15">
        <f t="shared" ref="F9:F14" si="0">SUM(B9:E9)</f>
        <v>421045869.87</v>
      </c>
    </row>
    <row r="10" spans="1:6" ht="11.25" customHeight="1" x14ac:dyDescent="0.2">
      <c r="A10" s="8" t="s">
        <v>5</v>
      </c>
      <c r="B10" s="16"/>
      <c r="C10" s="16"/>
      <c r="D10" s="17">
        <v>62532841.020000003</v>
      </c>
      <c r="E10" s="16"/>
      <c r="F10" s="15">
        <f t="shared" si="0"/>
        <v>62532841.020000003</v>
      </c>
    </row>
    <row r="11" spans="1:6" ht="11.25" customHeight="1" x14ac:dyDescent="0.2">
      <c r="A11" s="8" t="s">
        <v>6</v>
      </c>
      <c r="B11" s="16"/>
      <c r="C11" s="17">
        <v>308247563.74000001</v>
      </c>
      <c r="D11" s="16"/>
      <c r="E11" s="16"/>
      <c r="F11" s="15">
        <f t="shared" si="0"/>
        <v>308247563.74000001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50265465.109999999</v>
      </c>
      <c r="D13" s="16"/>
      <c r="E13" s="16"/>
      <c r="F13" s="15">
        <f t="shared" si="0"/>
        <v>50265465.109999999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2303520</v>
      </c>
      <c r="C20" s="15">
        <f>C9</f>
        <v>358513028.85000002</v>
      </c>
      <c r="D20" s="15">
        <f>D9</f>
        <v>62532841.020000003</v>
      </c>
      <c r="E20" s="15">
        <f>E16</f>
        <v>0</v>
      </c>
      <c r="F20" s="15">
        <f>SUM(B20:E20)</f>
        <v>423349389.87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218614.88</v>
      </c>
      <c r="C22" s="16"/>
      <c r="D22" s="16"/>
      <c r="E22" s="16"/>
      <c r="F22" s="15">
        <f>SUM(B22:E22)</f>
        <v>218614.88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218614.88</v>
      </c>
      <c r="C24" s="16"/>
      <c r="D24" s="16"/>
      <c r="E24" s="16"/>
      <c r="F24" s="15">
        <f>SUM(B24:E24)</f>
        <v>218614.88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2867582.54</v>
      </c>
      <c r="D27" s="15">
        <f>SUM(D28:D32)</f>
        <v>135809272.59</v>
      </c>
      <c r="E27" s="16"/>
      <c r="F27" s="15">
        <f t="shared" ref="F27:F32" si="1">SUM(B27:E27)</f>
        <v>138676855.13</v>
      </c>
    </row>
    <row r="28" spans="1:6" ht="11.25" customHeight="1" x14ac:dyDescent="0.2">
      <c r="A28" s="8" t="s">
        <v>5</v>
      </c>
      <c r="B28" s="16"/>
      <c r="C28" s="16"/>
      <c r="D28" s="17">
        <v>198342113.61000001</v>
      </c>
      <c r="E28" s="16"/>
      <c r="F28" s="15">
        <f t="shared" si="1"/>
        <v>198342113.61000001</v>
      </c>
    </row>
    <row r="29" spans="1:6" ht="11.25" customHeight="1" x14ac:dyDescent="0.2">
      <c r="A29" s="8" t="s">
        <v>6</v>
      </c>
      <c r="B29" s="16"/>
      <c r="C29" s="17">
        <v>2867582.54</v>
      </c>
      <c r="D29" s="17">
        <v>-62532841.020000003</v>
      </c>
      <c r="E29" s="16"/>
      <c r="F29" s="15">
        <f t="shared" si="1"/>
        <v>-59665258.480000004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2522134.88</v>
      </c>
      <c r="C38" s="19">
        <f>+C20+C27</f>
        <v>361380611.39000005</v>
      </c>
      <c r="D38" s="19">
        <f>D20+D27</f>
        <v>198342113.61000001</v>
      </c>
      <c r="E38" s="19">
        <f>+E20+E34</f>
        <v>0</v>
      </c>
      <c r="F38" s="19">
        <f>SUM(B38:E38)</f>
        <v>562244859.88000011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EVELIN</cp:lastModifiedBy>
  <dcterms:created xsi:type="dcterms:W3CDTF">2018-11-20T16:40:47Z</dcterms:created>
  <dcterms:modified xsi:type="dcterms:W3CDTF">2023-01-26T15:43:04Z</dcterms:modified>
</cp:coreProperties>
</file>