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CUENTA PUBLICA 2024\"/>
    </mc:Choice>
  </mc:AlternateContent>
  <xr:revisionPtr revIDLastSave="0" documentId="13_ncr:1_{3DCC0DB1-CC1C-46F9-8671-1195429FE6F9}" xr6:coauthVersionLast="47" xr6:coauthVersionMax="47" xr10:uidLastSave="{00000000-0000-0000-0000-000000000000}"/>
  <bookViews>
    <workbookView xWindow="735" yWindow="735" windowWidth="21600" windowHeight="1138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31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D21" i="4" s="1"/>
  <c r="G22" i="4"/>
  <c r="G21" i="4" s="1"/>
  <c r="D22" i="4"/>
  <c r="F21" i="4"/>
  <c r="E21" i="4"/>
  <c r="C21" i="4"/>
  <c r="B21" i="4"/>
  <c r="F16" i="4"/>
  <c r="E16" i="4"/>
  <c r="D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G17" i="4" s="1"/>
  <c r="D5" i="4"/>
  <c r="D40" i="4" l="1"/>
  <c r="G40" i="4"/>
  <c r="G41" i="4" s="1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<sst xmlns="http://schemas.openxmlformats.org/spreadsheetml/2006/main" count="62" uniqueCount="39">
  <si>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</si>
  <si>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</si>
  <si>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</si>
  <si>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</si>
  <si>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</si>
  <si>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</si>
  <si>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</si>
  <si>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</si>
  <si>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</si>
  <si>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</si>
  <si>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</si>
  <si>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</si>
  <si>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</si>
  <si>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</si>
  <si>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</si>
  <si>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</si>
  <si>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</si>
  <si>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</si>
  <si>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</si>
  <si>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</si>
  <si>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</si>
  <si>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</si>
  <si>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</si>
  <si>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</si>
  <si>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</si>
  <si>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</si>
  <si>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</si>
  <si>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</si>
  <si>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</si>
  <si>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</si>
  <si>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</si>
  <si>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</si>
  <si>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</si>
  <si>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</si>
  <si>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</si>
  <si>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</si>
  <si>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</si>
  <si>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</si>
  <si>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de Planeación de Guanajuato, Gto.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</si>
</sst>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activeCell="B21" sqref="B21:G4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6" t="s">
        <v>38</v>
      </c>
      <c r="B1" s="47"/>
      <c r="C1" s="47"/>
      <c r="D1" s="47"/>
      <c r="E1" s="47"/>
      <c r="F1" s="47"/>
      <c r="G1" s="48"/>
    </row>
    <row r="2" spans="1:7" s="3" customFormat="1" x14ac:dyDescent="0.2">
      <c r="A2" s="33"/>
      <c r="B2" s="43" t="s">
        <v>0</v>
      </c>
      <c r="C2" s="44"/>
      <c r="D2" s="44"/>
      <c r="E2" s="44"/>
      <c r="F2" s="45"/>
      <c r="G2" s="41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2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</row>
    <row r="6" spans="1:7" x14ac:dyDescent="0.2">
      <c r="A6" s="37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 x14ac:dyDescent="0.2">
      <c r="A7" s="36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6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6" t="s">
        <v>18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</row>
    <row r="10" spans="1:7" x14ac:dyDescent="0.2">
      <c r="A10" s="37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6" t="s">
        <v>20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</row>
    <row r="12" spans="1:7" ht="22.5" x14ac:dyDescent="0.2">
      <c r="A12" s="36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2.5" x14ac:dyDescent="0.2">
      <c r="A13" s="36" t="s">
        <v>22</v>
      </c>
      <c r="B13" s="16">
        <v>8359520.9900000002</v>
      </c>
      <c r="C13" s="16">
        <v>340000</v>
      </c>
      <c r="D13" s="16">
        <f t="shared" si="0"/>
        <v>8699520.9900000002</v>
      </c>
      <c r="E13" s="16">
        <v>8699520.9900000002</v>
      </c>
      <c r="F13" s="16">
        <v>8699520.9900000002</v>
      </c>
      <c r="G13" s="16">
        <f t="shared" si="1"/>
        <v>340000</v>
      </c>
    </row>
    <row r="14" spans="1:7" x14ac:dyDescent="0.2">
      <c r="A14" s="36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8359520.9900000002</v>
      </c>
      <c r="C16" s="17">
        <f t="shared" ref="C16:F16" si="2">SUM(C5:C14)</f>
        <v>340000</v>
      </c>
      <c r="D16" s="17">
        <f t="shared" si="2"/>
        <v>8699520.9900000002</v>
      </c>
      <c r="E16" s="17">
        <f t="shared" si="2"/>
        <v>8699520.9900000002</v>
      </c>
      <c r="F16" s="10">
        <f t="shared" si="2"/>
        <v>8699520.9900000002</v>
      </c>
      <c r="G16" s="11">
        <f>SUM(G5:G14)</f>
        <v>340000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11">
        <f>G16</f>
        <v>340000</v>
      </c>
    </row>
    <row r="18" spans="1:7" ht="10.5" customHeight="1" x14ac:dyDescent="0.2">
      <c r="A18" s="31"/>
      <c r="B18" s="43" t="s">
        <v>0</v>
      </c>
      <c r="C18" s="44"/>
      <c r="D18" s="44"/>
      <c r="E18" s="44"/>
      <c r="F18" s="45"/>
      <c r="G18" s="41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2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8">
        <f t="shared" ref="B21:G21" si="3">SUM(B22+B23+B24+B25+B26+B27+B28+B29)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39" t="s">
        <v>14</v>
      </c>
      <c r="B22" s="19">
        <v>0</v>
      </c>
      <c r="C22" s="19">
        <v>0</v>
      </c>
      <c r="D22" s="19">
        <f t="shared" ref="D22:D29" si="4">B22+C22</f>
        <v>0</v>
      </c>
      <c r="E22" s="19">
        <v>0</v>
      </c>
      <c r="F22" s="19">
        <v>0</v>
      </c>
      <c r="G22" s="19">
        <f t="shared" ref="G22:G29" si="5">F22-B22</f>
        <v>0</v>
      </c>
    </row>
    <row r="23" spans="1:7" x14ac:dyDescent="0.2">
      <c r="A23" s="39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</row>
    <row r="24" spans="1:7" x14ac:dyDescent="0.2">
      <c r="A24" s="39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39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39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39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39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39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39"/>
      <c r="B30" s="19"/>
      <c r="C30" s="19"/>
      <c r="D30" s="19"/>
      <c r="E30" s="19"/>
      <c r="F30" s="19"/>
      <c r="G30" s="19"/>
    </row>
    <row r="31" spans="1:7" ht="33.75" x14ac:dyDescent="0.2">
      <c r="A31" s="40" t="s">
        <v>37</v>
      </c>
      <c r="B31" s="20">
        <f t="shared" ref="B31:G31" si="6">SUM(B32:B35)</f>
        <v>8359520.9900000002</v>
      </c>
      <c r="C31" s="20">
        <f t="shared" si="6"/>
        <v>340000</v>
      </c>
      <c r="D31" s="20">
        <f t="shared" si="6"/>
        <v>8699520.9900000002</v>
      </c>
      <c r="E31" s="20">
        <f t="shared" si="6"/>
        <v>8699520.9900000002</v>
      </c>
      <c r="F31" s="20">
        <f t="shared" si="6"/>
        <v>8699520.9900000002</v>
      </c>
      <c r="G31" s="20">
        <f t="shared" si="6"/>
        <v>340000</v>
      </c>
    </row>
    <row r="32" spans="1:7" x14ac:dyDescent="0.2">
      <c r="A32" s="39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x14ac:dyDescent="0.2">
      <c r="A33" s="39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5" si="7">F33-B33</f>
        <v>0</v>
      </c>
    </row>
    <row r="34" spans="1:7" ht="22.5" x14ac:dyDescent="0.2">
      <c r="A34" s="39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7"/>
        <v>0</v>
      </c>
    </row>
    <row r="35" spans="1:7" ht="22.5" x14ac:dyDescent="0.2">
      <c r="A35" s="39" t="s">
        <v>22</v>
      </c>
      <c r="B35" s="19">
        <v>8359520.9900000002</v>
      </c>
      <c r="C35" s="19">
        <v>340000</v>
      </c>
      <c r="D35" s="19">
        <f>B35+C35</f>
        <v>8699520.9900000002</v>
      </c>
      <c r="E35" s="19">
        <v>8699520.9900000002</v>
      </c>
      <c r="F35" s="19">
        <v>8699520.9900000002</v>
      </c>
      <c r="G35" s="19">
        <f t="shared" si="7"/>
        <v>340000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0" t="s">
        <v>33</v>
      </c>
      <c r="B37" s="20">
        <f t="shared" ref="B37:G37" si="8">SUM(B38)</f>
        <v>0</v>
      </c>
      <c r="C37" s="20">
        <f t="shared" si="8"/>
        <v>0</v>
      </c>
      <c r="D37" s="20">
        <f t="shared" si="8"/>
        <v>0</v>
      </c>
      <c r="E37" s="20">
        <f t="shared" si="8"/>
        <v>0</v>
      </c>
      <c r="F37" s="20">
        <f t="shared" si="8"/>
        <v>0</v>
      </c>
      <c r="G37" s="20">
        <f t="shared" si="8"/>
        <v>0</v>
      </c>
    </row>
    <row r="38" spans="1:7" x14ac:dyDescent="0.2">
      <c r="A38" s="39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39"/>
      <c r="B39" s="19"/>
      <c r="C39" s="19"/>
      <c r="D39" s="19"/>
      <c r="E39" s="19"/>
      <c r="F39" s="19"/>
      <c r="G39" s="19"/>
    </row>
    <row r="40" spans="1:7" x14ac:dyDescent="0.2">
      <c r="A40" s="14" t="s">
        <v>24</v>
      </c>
      <c r="B40" s="17">
        <f>SUM(B37+B31+B21)</f>
        <v>8359520.9900000002</v>
      </c>
      <c r="C40" s="17">
        <f t="shared" ref="C40:G40" si="9">SUM(C37+C31+C21)</f>
        <v>340000</v>
      </c>
      <c r="D40" s="17">
        <f t="shared" si="9"/>
        <v>8699520.9900000002</v>
      </c>
      <c r="E40" s="17">
        <f t="shared" si="9"/>
        <v>8699520.9900000002</v>
      </c>
      <c r="F40" s="17">
        <f t="shared" si="9"/>
        <v>8699520.9900000002</v>
      </c>
      <c r="G40" s="11">
        <f t="shared" si="9"/>
        <v>340000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17">
        <f>G40</f>
        <v>340000</v>
      </c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x14ac:dyDescent="0.2">
      <c r="A45" s="28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MAGDALENA VARGAS</cp:lastModifiedBy>
  <cp:revision/>
  <dcterms:created xsi:type="dcterms:W3CDTF">2012-12-11T20:48:19Z</dcterms:created>
  <dcterms:modified xsi:type="dcterms:W3CDTF">2025-02-12T20:27:09Z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