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13_ncr:1_{94728FF6-3887-4EA5-8A78-0DE8CF9DA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<sst xmlns="http://schemas.openxmlformats.org/spreadsheetml/2006/main" count="66" uniqueCount="66">
  <si>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</si>
  <si>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</si>
  <si>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</si>
  <si>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</si>
  <si>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</si>
  <si>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</si>
  <si>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</si>
  <si>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</si>
  <si>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</si>
  <si>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</si>
  <si>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</si>
  <si>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</si>
  <si>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</si>
  <si>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</si>
  <si>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</si>
  <si>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</si>
  <si>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</si>
  <si>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</si>
  <si>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</si>
  <si>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</si>
  <si>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</si>
  <si>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</si>
  <si>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</si>
  <si>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</si>
  <si>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</si>
  <si>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</si>
  <si>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</si>
  <si>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</si>
  <si>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</si>
  <si>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</si>
  <si>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</si>
  <si>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</si>
  <si>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</si>
  <si>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</si>
  <si>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</si>
  <si>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</si>
  <si>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</si>
  <si>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</si>
  <si>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</si>
  <si>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</si>
  <si>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</si>
  <si>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</si>
  <si>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</si>
  <si>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</si>
  <si>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</si>
  <si>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</si>
  <si>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</si>
  <si>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</si>
  <si>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</si>
  <si>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</si>
  <si>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</si>
  <si>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</si>
  <si>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</si>
  <si>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</si>
  <si>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</si>
  <si>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</si>
  <si>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</si>
  <si>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</si>
  <si>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</si>
  <si>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de Planeación de Guanajuato, Gto.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</si>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</sst>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vertical="center"/>
    </xf>
    <xf numFmtId="0" fontId="7" fillId="0" borderId="9" xfId="9" applyFont="1" applyBorder="1" applyAlignment="1">
      <alignment horizontal="center" vertical="center"/>
    </xf>
    <xf numFmtId="0" fontId="7" fillId="0" borderId="8" xfId="9" applyFont="1" applyBorder="1"/>
    <xf numFmtId="0" fontId="2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12" sqref="A1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59</v>
      </c>
      <c r="B1" s="14"/>
      <c r="C1" s="14"/>
      <c r="D1" s="14"/>
      <c r="E1" s="14"/>
      <c r="F1" s="14"/>
      <c r="G1" s="17"/>
    </row>
    <row r="2" spans="1:8" ht="15" customHeight="1" x14ac:dyDescent="0.2">
      <c r="A2" s="20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1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2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3"/>
      <c r="B5" s="13"/>
      <c r="C5" s="13"/>
      <c r="D5" s="13"/>
      <c r="E5" s="13"/>
      <c r="F5" s="13"/>
      <c r="G5" s="13"/>
    </row>
    <row r="6" spans="1:8" x14ac:dyDescent="0.2">
      <c r="A6" s="24" t="s">
        <v>25</v>
      </c>
      <c r="B6" s="5">
        <f>+B7+B10+B19+B23+B26+B31</f>
        <v>8359520.9900000002</v>
      </c>
      <c r="C6" s="5">
        <f t="shared" ref="C6:G6" si="0">+C7+C10+C19+C23+C26+C31</f>
        <v>612000</v>
      </c>
      <c r="D6" s="5">
        <f t="shared" si="0"/>
        <v>8971520.9900000002</v>
      </c>
      <c r="E6" s="5">
        <f t="shared" si="0"/>
        <v>8344098.7000000002</v>
      </c>
      <c r="F6" s="5">
        <f t="shared" si="0"/>
        <v>8245917.2599999998</v>
      </c>
      <c r="G6" s="5">
        <f t="shared" si="0"/>
        <v>627422.29</v>
      </c>
    </row>
    <row r="7" spans="1:8" x14ac:dyDescent="0.2">
      <c r="A7" s="25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6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26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7" t="s">
        <v>3</v>
      </c>
      <c r="B10" s="9">
        <f>SUM(B11:B18)</f>
        <v>8359520.9900000002</v>
      </c>
      <c r="C10" s="9">
        <f>SUM(C11:C18)</f>
        <v>612000</v>
      </c>
      <c r="D10" s="9">
        <f t="shared" ref="D10:G10" si="2">SUM(D11:D18)</f>
        <v>8971520.9900000002</v>
      </c>
      <c r="E10" s="9">
        <f t="shared" si="2"/>
        <v>8344098.7000000002</v>
      </c>
      <c r="F10" s="9">
        <f t="shared" si="2"/>
        <v>8245917.2599999998</v>
      </c>
      <c r="G10" s="9">
        <f t="shared" si="2"/>
        <v>627422.29</v>
      </c>
      <c r="H10" s="8">
        <v>0</v>
      </c>
    </row>
    <row r="11" spans="1:8" x14ac:dyDescent="0.2">
      <c r="A11" s="26" t="s">
        <v>4</v>
      </c>
      <c r="B11" s="10">
        <v>0</v>
      </c>
      <c r="C11" s="10">
        <v>0</v>
      </c>
      <c r="D11" s="10">
        <f t="shared" ref="D11:D18" si="3">B11+C11</f>
        <v>0</v>
      </c>
      <c r="E11" s="10">
        <v>0</v>
      </c>
      <c r="F11" s="10">
        <v>0</v>
      </c>
      <c r="G11" s="10">
        <f t="shared" ref="G11:G18" si="4">D11-E11</f>
        <v>0</v>
      </c>
      <c r="H11" s="8" t="s">
        <v>37</v>
      </c>
    </row>
    <row r="12" spans="1:8" x14ac:dyDescent="0.2">
      <c r="A12" s="26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6" t="s">
        <v>6</v>
      </c>
      <c r="B13" s="10">
        <v>8359520.9900000002</v>
      </c>
      <c r="C13" s="10">
        <v>612000</v>
      </c>
      <c r="D13" s="10">
        <f t="shared" si="3"/>
        <v>8971520.9900000002</v>
      </c>
      <c r="E13" s="10">
        <v>8344098.7000000002</v>
      </c>
      <c r="F13" s="10">
        <v>8245917.2599999998</v>
      </c>
      <c r="G13" s="10">
        <f t="shared" si="4"/>
        <v>627422.29</v>
      </c>
      <c r="H13" s="8" t="s">
        <v>39</v>
      </c>
    </row>
    <row r="14" spans="1:8" x14ac:dyDescent="0.2">
      <c r="A14" s="26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6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6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6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6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27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6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26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6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7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6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6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7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6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6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6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6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7" t="s">
        <v>61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6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18" t="s">
        <v>62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18" t="s">
        <v>63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18" t="s">
        <v>64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8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9" t="s">
        <v>65</v>
      </c>
      <c r="B37" s="11">
        <f t="shared" ref="B37:G37" si="17">+B6+B33+B34+B35</f>
        <v>8359520.9900000002</v>
      </c>
      <c r="C37" s="11">
        <f t="shared" si="17"/>
        <v>612000</v>
      </c>
      <c r="D37" s="11">
        <f t="shared" si="17"/>
        <v>8971520.9900000002</v>
      </c>
      <c r="E37" s="11">
        <f t="shared" si="17"/>
        <v>8344098.7000000002</v>
      </c>
      <c r="F37" s="11">
        <f t="shared" si="17"/>
        <v>8245917.2599999998</v>
      </c>
      <c r="G37" s="11">
        <f t="shared" si="17"/>
        <v>627422.29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31 B7 B11:B18 B10 B20:B22 B19 B24:B25 B23 B27:B30 B26 B8:B9 C7:G36 B32:B36" name="Rango1_3"/>
    <protectedRange sqref="B4:G6" name="Rango1_2_2"/>
    <protectedRange sqref="B37:G37" name="Rango1_1_2"/>
    <protectedRange sqref="A11:A18 A20:A22 A24:A25 A27:A30 A32 A8:A9 A36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2017-03-30T22:19:49Z</cp:lastPrinted>
  <dcterms:created xsi:type="dcterms:W3CDTF">2012-12-11T21:13:37Z</dcterms:created>
  <dcterms:modified xsi:type="dcterms:W3CDTF">2025-02-12T20:09:45Z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