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0347_ICP_MGTO_000_2400\"/>
    </mc:Choice>
  </mc:AlternateContent>
  <bookViews>
    <workbookView xWindow="0" yWindow="0" windowWidth="28800" windowHeight="12435"/>
  </bookViews>
  <sheets>
    <sheet name="EFE" sheetId="1" r:id="rId1"/>
  </sheets>
  <definedNames>
    <definedName name="_xlnm.Print_Area" localSheetId="0">EFE!$A$1:$C$74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B58" i="1"/>
  <c r="C52" i="1"/>
  <c r="C63" i="1" s="1"/>
  <c r="B52" i="1"/>
  <c r="B63" i="1" s="1"/>
  <c r="C45" i="1"/>
  <c r="C49" i="1" s="1"/>
  <c r="B45" i="1"/>
  <c r="B40" i="1"/>
  <c r="B49" i="1" s="1"/>
  <c r="C20" i="1"/>
  <c r="B20" i="1"/>
  <c r="C8" i="1"/>
  <c r="C37" i="1" s="1"/>
  <c r="C65" i="1" s="1"/>
  <c r="B8" i="1"/>
  <c r="B37" i="1" s="1"/>
  <c r="B65" i="1" l="1"/>
</calcChain>
</file>

<file path=xl/sharedStrings.xml><?xml version="1.0" encoding="utf-8"?>
<sst xmlns="http://schemas.openxmlformats.org/spreadsheetml/2006/main" count="60" uniqueCount="52">
  <si>
    <t>Sector Paramunicipal</t>
  </si>
  <si>
    <t>Estado de Flujos de Efectivo</t>
  </si>
  <si>
    <t>Del 01 de Enero al 31 de Diciembre de 2024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</si>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</sst>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4" fillId="3" borderId="4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4" fillId="0" borderId="5" xfId="2" applyFont="1" applyBorder="1" applyAlignment="1" applyProtection="1">
      <alignment horizontal="center" vertical="center" wrapText="1"/>
      <protection locked="0"/>
    </xf>
    <xf numFmtId="0" fontId="4" fillId="0" borderId="4" xfId="2" applyFont="1" applyFill="1" applyBorder="1" applyAlignment="1">
      <alignment horizontal="left" vertical="top" wrapText="1" indent="1"/>
    </xf>
    <xf numFmtId="0" fontId="4" fillId="0" borderId="0" xfId="2" applyFont="1" applyBorder="1" applyAlignment="1">
      <alignment horizontal="left" vertical="top"/>
    </xf>
    <xf numFmtId="0" fontId="6" fillId="0" borderId="5" xfId="2" applyFont="1" applyBorder="1" applyAlignment="1" applyProtection="1">
      <alignment horizontal="right" vertical="top"/>
      <protection locked="0"/>
    </xf>
    <xf numFmtId="0" fontId="4" fillId="0" borderId="4" xfId="2" applyFont="1" applyFill="1" applyBorder="1" applyAlignment="1">
      <alignment horizontal="left" vertical="top" wrapText="1" indent="2"/>
    </xf>
    <xf numFmtId="4" fontId="4" fillId="0" borderId="0" xfId="2" applyNumberFormat="1" applyFont="1" applyBorder="1" applyAlignment="1" applyProtection="1">
      <alignment horizontal="right" vertical="top"/>
      <protection locked="0"/>
    </xf>
    <xf numFmtId="4" fontId="4" fillId="0" borderId="5" xfId="2" applyNumberFormat="1" applyFont="1" applyBorder="1" applyAlignment="1" applyProtection="1">
      <alignment horizontal="right" vertical="top"/>
      <protection locked="0"/>
    </xf>
    <xf numFmtId="0" fontId="5" fillId="0" borderId="4" xfId="2" applyFont="1" applyFill="1" applyBorder="1" applyAlignment="1">
      <alignment horizontal="left" vertical="top" wrapText="1" indent="3"/>
    </xf>
    <xf numFmtId="4" fontId="5" fillId="0" borderId="0" xfId="3" applyNumberFormat="1" applyFont="1" applyBorder="1" applyAlignment="1" applyProtection="1">
      <alignment horizontal="right" vertical="top"/>
      <protection locked="0"/>
    </xf>
    <xf numFmtId="4" fontId="5" fillId="0" borderId="5" xfId="3" applyNumberFormat="1" applyFont="1" applyBorder="1" applyAlignment="1" applyProtection="1">
      <alignment horizontal="right" vertical="top"/>
      <protection locked="0"/>
    </xf>
    <xf numFmtId="0" fontId="5" fillId="0" borderId="4" xfId="2" applyFont="1" applyFill="1" applyBorder="1" applyAlignment="1">
      <alignment horizontal="left" vertical="top" wrapText="1"/>
    </xf>
    <xf numFmtId="0" fontId="0" fillId="0" borderId="0" xfId="0" applyFont="1"/>
    <xf numFmtId="0" fontId="4" fillId="0" borderId="4" xfId="2" applyFont="1" applyFill="1" applyBorder="1" applyAlignment="1">
      <alignment vertical="top" wrapText="1"/>
    </xf>
    <xf numFmtId="0" fontId="6" fillId="0" borderId="0" xfId="2" applyFont="1" applyBorder="1" applyAlignment="1" applyProtection="1">
      <alignment horizontal="right" vertical="top"/>
      <protection locked="0"/>
    </xf>
    <xf numFmtId="164" fontId="5" fillId="0" borderId="0" xfId="3" applyNumberFormat="1" applyFont="1" applyBorder="1" applyAlignment="1" applyProtection="1">
      <alignment horizontal="right" vertical="top"/>
      <protection locked="0"/>
    </xf>
    <xf numFmtId="164" fontId="5" fillId="0" borderId="5" xfId="3" applyNumberFormat="1" applyFont="1" applyBorder="1" applyAlignment="1" applyProtection="1">
      <alignment horizontal="right" vertical="top"/>
      <protection locked="0"/>
    </xf>
    <xf numFmtId="4" fontId="5" fillId="0" borderId="0" xfId="2" applyNumberFormat="1" applyFont="1" applyBorder="1" applyAlignment="1" applyProtection="1">
      <alignment horizontal="right" vertical="top"/>
      <protection locked="0"/>
    </xf>
    <xf numFmtId="4" fontId="5" fillId="0" borderId="5" xfId="2" applyNumberFormat="1" applyFont="1" applyBorder="1" applyAlignment="1" applyProtection="1">
      <alignment horizontal="right" vertical="top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4" fillId="0" borderId="0" xfId="3" applyNumberFormat="1" applyFont="1" applyBorder="1" applyAlignment="1" applyProtection="1">
      <alignment horizontal="right" vertical="top"/>
      <protection locked="0"/>
    </xf>
    <xf numFmtId="4" fontId="4" fillId="0" borderId="5" xfId="3" applyNumberFormat="1" applyFont="1" applyBorder="1" applyAlignment="1" applyProtection="1">
      <alignment horizontal="right" vertical="top"/>
      <protection locked="0"/>
    </xf>
    <xf numFmtId="164" fontId="4" fillId="0" borderId="0" xfId="3" applyNumberFormat="1" applyFont="1" applyBorder="1" applyAlignment="1" applyProtection="1">
      <alignment horizontal="right" vertical="top"/>
      <protection locked="0"/>
    </xf>
    <xf numFmtId="164" fontId="4" fillId="0" borderId="5" xfId="3" applyNumberFormat="1" applyFont="1" applyBorder="1" applyAlignment="1" applyProtection="1">
      <alignment horizontal="right" vertical="top"/>
      <protection locked="0"/>
    </xf>
    <xf numFmtId="0" fontId="5" fillId="0" borderId="6" xfId="2" applyFont="1" applyFill="1" applyBorder="1" applyAlignment="1">
      <alignment vertical="top" wrapText="1"/>
    </xf>
    <xf numFmtId="0" fontId="4" fillId="0" borderId="7" xfId="2" applyFont="1" applyBorder="1" applyAlignment="1" applyProtection="1">
      <alignment vertical="top" wrapText="1"/>
      <protection locked="0"/>
    </xf>
    <xf numFmtId="0" fontId="4" fillId="0" borderId="8" xfId="2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164" fontId="9" fillId="0" borderId="0" xfId="1" applyNumberFormat="1" applyFont="1" applyAlignment="1" applyProtection="1">
      <alignment horizontal="left" vertical="top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Border="1" applyAlignment="1" applyProtection="1">
      <alignment horizontal="center" vertical="center"/>
      <protection locked="0"/>
    </xf>
    <xf numFmtId="0" fontId="5" fillId="2" borderId="5" xfId="2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7" xfId="2" applyFont="1" applyFill="1" applyBorder="1" applyAlignment="1" applyProtection="1">
      <alignment horizontal="center" vertical="center" wrapText="1"/>
      <protection locked="0"/>
    </xf>
    <xf numFmtId="0" fontId="4" fillId="2" borderId="8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left" vertical="top" wrapText="1"/>
      <protection locked="0"/>
    </xf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tabSelected="1" topLeftCell="A37" zoomScale="90" zoomScaleNormal="90" workbookViewId="0">
      <selection activeCell="E64" sqref="E64"/>
    </sheetView>
  </sheetViews>
  <sheetFormatPr baseColWidth="10" defaultRowHeight="15" x14ac:dyDescent="0.25"/>
  <cols>
    <col min="1" max="1" width="83.28515625" style="33" customWidth="1"/>
    <col min="2" max="2" width="30.42578125" style="33" customWidth="1"/>
    <col min="3" max="3" width="26.140625" style="33" customWidth="1"/>
    <col min="6" max="6" width="17" bestFit="1" customWidth="1"/>
    <col min="7" max="7" width="16" bestFit="1" customWidth="1"/>
    <col min="8" max="8" width="14.7109375" bestFit="1" customWidth="1"/>
  </cols>
  <sheetData>
    <row r="1" spans="1:3" x14ac:dyDescent="0.25">
      <c r="A1" s="1"/>
      <c r="B1" s="1"/>
      <c r="C1" s="1"/>
    </row>
    <row r="2" spans="1:3" ht="14.45" customHeight="1" x14ac:dyDescent="0.25">
      <c r="A2" s="35" t="s">
        <v>0</v>
      </c>
      <c r="B2" s="36"/>
      <c r="C2" s="37"/>
    </row>
    <row r="3" spans="1:3" x14ac:dyDescent="0.25">
      <c r="A3" s="38" t="s">
        <v>1</v>
      </c>
      <c r="B3" s="39"/>
      <c r="C3" s="40"/>
    </row>
    <row r="4" spans="1:3" x14ac:dyDescent="0.25">
      <c r="A4" s="38" t="s">
        <v>2</v>
      </c>
      <c r="B4" s="39"/>
      <c r="C4" s="40"/>
    </row>
    <row r="5" spans="1:3" x14ac:dyDescent="0.25">
      <c r="A5" s="41"/>
      <c r="B5" s="42"/>
      <c r="C5" s="43"/>
    </row>
    <row r="6" spans="1:3" ht="14.45" customHeight="1" x14ac:dyDescent="0.25">
      <c r="A6" s="2" t="s">
        <v>3</v>
      </c>
      <c r="B6" s="3">
        <v>2024</v>
      </c>
      <c r="C6" s="4">
        <v>2023</v>
      </c>
    </row>
    <row r="7" spans="1:3" x14ac:dyDescent="0.25">
      <c r="A7" s="5" t="s">
        <v>4</v>
      </c>
      <c r="B7" s="6"/>
      <c r="C7" s="7"/>
    </row>
    <row r="8" spans="1:3" x14ac:dyDescent="0.25">
      <c r="A8" s="8" t="s">
        <v>5</v>
      </c>
      <c r="B8" s="9">
        <f>SUM(B9:B18)</f>
        <v>419002566.19999999</v>
      </c>
      <c r="C8" s="10">
        <f>SUM(C9:C18)</f>
        <v>376666931.25999999</v>
      </c>
    </row>
    <row r="9" spans="1:3" x14ac:dyDescent="0.25">
      <c r="A9" s="11" t="s">
        <v>6</v>
      </c>
      <c r="B9" s="12">
        <v>0</v>
      </c>
      <c r="C9" s="13">
        <v>0</v>
      </c>
    </row>
    <row r="10" spans="1:3" x14ac:dyDescent="0.25">
      <c r="A10" s="11" t="s">
        <v>7</v>
      </c>
      <c r="B10" s="12">
        <v>0</v>
      </c>
      <c r="C10" s="13">
        <v>0</v>
      </c>
    </row>
    <row r="11" spans="1:3" x14ac:dyDescent="0.25">
      <c r="A11" s="11" t="s">
        <v>8</v>
      </c>
      <c r="B11" s="12">
        <v>0</v>
      </c>
      <c r="C11" s="13">
        <v>0</v>
      </c>
    </row>
    <row r="12" spans="1:3" x14ac:dyDescent="0.25">
      <c r="A12" s="11" t="s">
        <v>9</v>
      </c>
      <c r="B12" s="12">
        <v>0</v>
      </c>
      <c r="C12" s="13">
        <v>0</v>
      </c>
    </row>
    <row r="13" spans="1:3" x14ac:dyDescent="0.25">
      <c r="A13" s="11" t="s">
        <v>10</v>
      </c>
      <c r="B13" s="12">
        <v>24376044.079999998</v>
      </c>
      <c r="C13" s="13">
        <v>14359275.709999999</v>
      </c>
    </row>
    <row r="14" spans="1:3" x14ac:dyDescent="0.25">
      <c r="A14" s="11" t="s">
        <v>11</v>
      </c>
      <c r="B14" s="12">
        <v>0</v>
      </c>
      <c r="C14" s="13">
        <v>0</v>
      </c>
    </row>
    <row r="15" spans="1:3" x14ac:dyDescent="0.25">
      <c r="A15" s="11" t="s">
        <v>12</v>
      </c>
      <c r="B15" s="12">
        <v>300679976.27999997</v>
      </c>
      <c r="C15" s="13">
        <v>283238524.36000001</v>
      </c>
    </row>
    <row r="16" spans="1:3" ht="22.5" x14ac:dyDescent="0.25">
      <c r="A16" s="11" t="s">
        <v>13</v>
      </c>
      <c r="B16" s="12">
        <v>0</v>
      </c>
      <c r="C16" s="13">
        <v>0</v>
      </c>
    </row>
    <row r="17" spans="1:3" x14ac:dyDescent="0.25">
      <c r="A17" s="11" t="s">
        <v>14</v>
      </c>
      <c r="B17" s="12">
        <v>93693413.11999999</v>
      </c>
      <c r="C17" s="13">
        <v>78876034.279999986</v>
      </c>
    </row>
    <row r="18" spans="1:3" x14ac:dyDescent="0.25">
      <c r="A18" s="11" t="s">
        <v>15</v>
      </c>
      <c r="B18" s="12">
        <v>253132.72</v>
      </c>
      <c r="C18" s="13">
        <v>193096.91</v>
      </c>
    </row>
    <row r="19" spans="1:3" x14ac:dyDescent="0.25">
      <c r="A19" s="14"/>
      <c r="B19" s="12"/>
      <c r="C19" s="13"/>
    </row>
    <row r="20" spans="1:3" x14ac:dyDescent="0.25">
      <c r="A20" s="8" t="s">
        <v>16</v>
      </c>
      <c r="B20" s="9">
        <f>SUM(B21:B36)</f>
        <v>299194171.44999999</v>
      </c>
      <c r="C20" s="10">
        <f>SUM(C21:C36)</f>
        <v>263114909.67999995</v>
      </c>
    </row>
    <row r="21" spans="1:3" x14ac:dyDescent="0.25">
      <c r="A21" s="11" t="s">
        <v>17</v>
      </c>
      <c r="B21" s="12">
        <v>135543135.81999999</v>
      </c>
      <c r="C21" s="13">
        <v>127364776.84</v>
      </c>
    </row>
    <row r="22" spans="1:3" x14ac:dyDescent="0.25">
      <c r="A22" s="11" t="s">
        <v>18</v>
      </c>
      <c r="B22" s="12">
        <v>43253059.620000012</v>
      </c>
      <c r="C22" s="13">
        <v>40318968.29999999</v>
      </c>
    </row>
    <row r="23" spans="1:3" x14ac:dyDescent="0.25">
      <c r="A23" s="11" t="s">
        <v>19</v>
      </c>
      <c r="B23" s="12">
        <v>116401185.31999999</v>
      </c>
      <c r="C23" s="13">
        <v>90102538.099999979</v>
      </c>
    </row>
    <row r="24" spans="1:3" x14ac:dyDescent="0.25">
      <c r="A24" s="11" t="s">
        <v>20</v>
      </c>
      <c r="B24" s="12">
        <v>0</v>
      </c>
      <c r="C24" s="13">
        <v>0</v>
      </c>
    </row>
    <row r="25" spans="1:3" x14ac:dyDescent="0.25">
      <c r="A25" s="11" t="s">
        <v>21</v>
      </c>
      <c r="B25" s="12">
        <v>0</v>
      </c>
      <c r="C25" s="13">
        <v>0</v>
      </c>
    </row>
    <row r="26" spans="1:3" x14ac:dyDescent="0.25">
      <c r="A26" s="11" t="s">
        <v>22</v>
      </c>
      <c r="B26" s="12">
        <v>0</v>
      </c>
      <c r="C26" s="13">
        <v>0</v>
      </c>
    </row>
    <row r="27" spans="1:3" x14ac:dyDescent="0.25">
      <c r="A27" s="11" t="s">
        <v>23</v>
      </c>
      <c r="B27" s="12">
        <v>3516201.68</v>
      </c>
      <c r="C27" s="13">
        <v>4923861.32</v>
      </c>
    </row>
    <row r="28" spans="1:3" x14ac:dyDescent="0.25">
      <c r="A28" s="11" t="s">
        <v>24</v>
      </c>
      <c r="B28" s="12">
        <v>480589.01</v>
      </c>
      <c r="C28" s="13">
        <v>404765.12</v>
      </c>
    </row>
    <row r="29" spans="1:3" x14ac:dyDescent="0.25">
      <c r="A29" s="11" t="s">
        <v>25</v>
      </c>
      <c r="B29" s="12">
        <v>0</v>
      </c>
      <c r="C29" s="13">
        <v>0</v>
      </c>
    </row>
    <row r="30" spans="1:3" x14ac:dyDescent="0.25">
      <c r="A30" s="11" t="s">
        <v>26</v>
      </c>
      <c r="B30" s="12">
        <v>0</v>
      </c>
      <c r="C30" s="13">
        <v>0</v>
      </c>
    </row>
    <row r="31" spans="1:3" x14ac:dyDescent="0.25">
      <c r="A31" s="11" t="s">
        <v>27</v>
      </c>
      <c r="B31" s="12">
        <v>0</v>
      </c>
      <c r="C31" s="13">
        <v>0</v>
      </c>
    </row>
    <row r="32" spans="1:3" x14ac:dyDescent="0.25">
      <c r="A32" s="11" t="s">
        <v>28</v>
      </c>
      <c r="B32" s="12">
        <v>0</v>
      </c>
      <c r="C32" s="13">
        <v>0</v>
      </c>
    </row>
    <row r="33" spans="1:8" x14ac:dyDescent="0.25">
      <c r="A33" s="11" t="s">
        <v>29</v>
      </c>
      <c r="B33" s="12">
        <v>0</v>
      </c>
      <c r="C33" s="13">
        <v>0</v>
      </c>
    </row>
    <row r="34" spans="1:8" x14ac:dyDescent="0.25">
      <c r="A34" s="11" t="s">
        <v>30</v>
      </c>
      <c r="B34" s="12">
        <v>0</v>
      </c>
      <c r="C34" s="13">
        <v>0</v>
      </c>
    </row>
    <row r="35" spans="1:8" x14ac:dyDescent="0.25">
      <c r="A35" s="11" t="s">
        <v>31</v>
      </c>
      <c r="B35" s="12">
        <v>0</v>
      </c>
      <c r="C35" s="13">
        <v>0</v>
      </c>
    </row>
    <row r="36" spans="1:8" x14ac:dyDescent="0.25">
      <c r="A36" s="11" t="s">
        <v>32</v>
      </c>
      <c r="B36" s="12">
        <v>0</v>
      </c>
      <c r="C36" s="13">
        <v>0</v>
      </c>
    </row>
    <row r="37" spans="1:8" s="15" customFormat="1" x14ac:dyDescent="0.25">
      <c r="A37" s="5" t="s">
        <v>33</v>
      </c>
      <c r="B37" s="9">
        <f>+B8-B20</f>
        <v>119808394.75</v>
      </c>
      <c r="C37" s="10">
        <f>+C8-C20</f>
        <v>113552021.58000004</v>
      </c>
      <c r="E37"/>
      <c r="F37"/>
      <c r="G37"/>
      <c r="H37"/>
    </row>
    <row r="38" spans="1:8" x14ac:dyDescent="0.25">
      <c r="A38" s="16"/>
      <c r="B38" s="17"/>
      <c r="C38" s="7"/>
    </row>
    <row r="39" spans="1:8" x14ac:dyDescent="0.25">
      <c r="A39" s="5" t="s">
        <v>34</v>
      </c>
      <c r="B39" s="17"/>
      <c r="C39" s="7"/>
    </row>
    <row r="40" spans="1:8" x14ac:dyDescent="0.25">
      <c r="A40" s="8" t="s">
        <v>5</v>
      </c>
      <c r="B40" s="9">
        <f>SUM(B41:B43)</f>
        <v>0</v>
      </c>
      <c r="C40" s="10">
        <v>0</v>
      </c>
    </row>
    <row r="41" spans="1:8" x14ac:dyDescent="0.25">
      <c r="A41" s="11" t="s">
        <v>35</v>
      </c>
      <c r="B41" s="18">
        <v>0</v>
      </c>
      <c r="C41" s="19">
        <v>0</v>
      </c>
    </row>
    <row r="42" spans="1:8" x14ac:dyDescent="0.25">
      <c r="A42" s="11" t="s">
        <v>36</v>
      </c>
      <c r="B42" s="18">
        <v>0</v>
      </c>
      <c r="C42" s="19">
        <v>0</v>
      </c>
    </row>
    <row r="43" spans="1:8" x14ac:dyDescent="0.25">
      <c r="A43" s="11" t="s">
        <v>37</v>
      </c>
      <c r="B43" s="18">
        <v>0</v>
      </c>
      <c r="C43" s="19">
        <v>0</v>
      </c>
    </row>
    <row r="44" spans="1:8" x14ac:dyDescent="0.25">
      <c r="A44" s="14"/>
      <c r="B44" s="18"/>
      <c r="C44" s="19"/>
    </row>
    <row r="45" spans="1:8" ht="14.45" customHeight="1" x14ac:dyDescent="0.25">
      <c r="A45" s="8" t="s">
        <v>16</v>
      </c>
      <c r="B45" s="9">
        <f>SUM(B46:B48)</f>
        <v>312787759.59999996</v>
      </c>
      <c r="C45" s="10">
        <f>SUM(C46:C48)</f>
        <v>-92039510.719999969</v>
      </c>
    </row>
    <row r="46" spans="1:8" x14ac:dyDescent="0.25">
      <c r="A46" s="11" t="s">
        <v>35</v>
      </c>
      <c r="B46" s="20">
        <v>294118232.34999996</v>
      </c>
      <c r="C46" s="21">
        <v>-109805503.70999998</v>
      </c>
    </row>
    <row r="47" spans="1:8" x14ac:dyDescent="0.25">
      <c r="A47" s="11" t="s">
        <v>36</v>
      </c>
      <c r="B47" s="20">
        <v>18669527.250000019</v>
      </c>
      <c r="C47" s="21">
        <v>17765992.99000001</v>
      </c>
    </row>
    <row r="48" spans="1:8" x14ac:dyDescent="0.25">
      <c r="A48" s="11" t="s">
        <v>38</v>
      </c>
      <c r="B48" s="12">
        <v>0</v>
      </c>
      <c r="C48" s="13">
        <v>0</v>
      </c>
    </row>
    <row r="49" spans="1:8" s="15" customFormat="1" x14ac:dyDescent="0.25">
      <c r="A49" s="5" t="s">
        <v>39</v>
      </c>
      <c r="B49" s="9">
        <f>+B40-B45</f>
        <v>-312787759.59999996</v>
      </c>
      <c r="C49" s="10">
        <f>+C40-C45</f>
        <v>92039510.719999969</v>
      </c>
      <c r="E49"/>
      <c r="F49"/>
      <c r="G49"/>
      <c r="H49"/>
    </row>
    <row r="50" spans="1:8" x14ac:dyDescent="0.25">
      <c r="A50" s="16"/>
      <c r="B50" s="17"/>
      <c r="C50" s="7"/>
    </row>
    <row r="51" spans="1:8" x14ac:dyDescent="0.25">
      <c r="A51" s="5" t="s">
        <v>40</v>
      </c>
      <c r="B51" s="17"/>
      <c r="C51" s="7"/>
    </row>
    <row r="52" spans="1:8" x14ac:dyDescent="0.25">
      <c r="A52" s="8" t="s">
        <v>5</v>
      </c>
      <c r="B52" s="9">
        <f>SUM(B53:B56)</f>
        <v>221562473.11000007</v>
      </c>
      <c r="C52" s="10">
        <f>SUM(C53:C56)</f>
        <v>38726321.680000007</v>
      </c>
    </row>
    <row r="53" spans="1:8" x14ac:dyDescent="0.25">
      <c r="A53" s="11" t="s">
        <v>41</v>
      </c>
      <c r="B53" s="20">
        <v>0</v>
      </c>
      <c r="C53" s="21">
        <v>0</v>
      </c>
    </row>
    <row r="54" spans="1:8" x14ac:dyDescent="0.25">
      <c r="A54" s="11" t="s">
        <v>42</v>
      </c>
      <c r="B54" s="12">
        <v>0</v>
      </c>
      <c r="C54" s="13">
        <v>0</v>
      </c>
    </row>
    <row r="55" spans="1:8" x14ac:dyDescent="0.25">
      <c r="A55" s="11" t="s">
        <v>43</v>
      </c>
      <c r="B55" s="12">
        <v>0</v>
      </c>
      <c r="C55" s="13">
        <v>0</v>
      </c>
    </row>
    <row r="56" spans="1:8" x14ac:dyDescent="0.25">
      <c r="A56" s="11" t="s">
        <v>44</v>
      </c>
      <c r="B56" s="20">
        <v>221562473.11000007</v>
      </c>
      <c r="C56" s="21">
        <v>38726321.680000007</v>
      </c>
    </row>
    <row r="57" spans="1:8" x14ac:dyDescent="0.25">
      <c r="A57" s="14"/>
      <c r="B57" s="20"/>
      <c r="C57" s="21"/>
    </row>
    <row r="58" spans="1:8" ht="14.45" customHeight="1" x14ac:dyDescent="0.25">
      <c r="A58" s="8" t="s">
        <v>16</v>
      </c>
      <c r="B58" s="9">
        <f>SUM(B59:B62)</f>
        <v>34298112.530000016</v>
      </c>
      <c r="C58" s="10">
        <f>SUM(C59:C62)</f>
        <v>224306232</v>
      </c>
    </row>
    <row r="59" spans="1:8" x14ac:dyDescent="0.25">
      <c r="A59" s="11" t="s">
        <v>45</v>
      </c>
      <c r="B59" s="20">
        <v>0</v>
      </c>
      <c r="C59" s="21">
        <v>0</v>
      </c>
    </row>
    <row r="60" spans="1:8" x14ac:dyDescent="0.25">
      <c r="A60" s="11" t="s">
        <v>42</v>
      </c>
      <c r="B60" s="12">
        <v>0</v>
      </c>
      <c r="C60" s="13">
        <v>0</v>
      </c>
    </row>
    <row r="61" spans="1:8" x14ac:dyDescent="0.25">
      <c r="A61" s="11" t="s">
        <v>43</v>
      </c>
      <c r="B61" s="12">
        <v>0</v>
      </c>
      <c r="C61" s="13">
        <v>0</v>
      </c>
    </row>
    <row r="62" spans="1:8" x14ac:dyDescent="0.25">
      <c r="A62" s="11" t="s">
        <v>46</v>
      </c>
      <c r="B62" s="20">
        <v>34298112.530000016</v>
      </c>
      <c r="C62" s="21">
        <v>224306232</v>
      </c>
    </row>
    <row r="63" spans="1:8" s="15" customFormat="1" x14ac:dyDescent="0.25">
      <c r="A63" s="5" t="s">
        <v>47</v>
      </c>
      <c r="B63" s="22">
        <f>+B52-B58</f>
        <v>187264360.58000004</v>
      </c>
      <c r="C63" s="23">
        <f>+C52-C58</f>
        <v>-185579910.31999999</v>
      </c>
      <c r="E63"/>
      <c r="F63"/>
      <c r="G63"/>
      <c r="H63"/>
    </row>
    <row r="64" spans="1:8" x14ac:dyDescent="0.25">
      <c r="A64" s="16"/>
      <c r="B64" s="24"/>
      <c r="C64" s="25"/>
    </row>
    <row r="65" spans="1:8" s="15" customFormat="1" ht="14.45" customHeight="1" x14ac:dyDescent="0.25">
      <c r="A65" s="5" t="s">
        <v>48</v>
      </c>
      <c r="B65" s="26">
        <f>+B37+B49+B63</f>
        <v>-5715004.2699999213</v>
      </c>
      <c r="C65" s="27">
        <f>+C37+C49+C63</f>
        <v>20011621.980000019</v>
      </c>
      <c r="E65"/>
      <c r="F65"/>
      <c r="G65"/>
      <c r="H65"/>
    </row>
    <row r="66" spans="1:8" ht="14.45" customHeight="1" x14ac:dyDescent="0.25">
      <c r="A66" s="16"/>
      <c r="B66" s="28"/>
      <c r="C66" s="29"/>
    </row>
    <row r="67" spans="1:8" s="15" customFormat="1" x14ac:dyDescent="0.25">
      <c r="A67" s="5" t="s">
        <v>49</v>
      </c>
      <c r="B67" s="18">
        <v>130104755.14000002</v>
      </c>
      <c r="C67" s="19">
        <v>110093133.16000001</v>
      </c>
      <c r="E67"/>
      <c r="F67"/>
      <c r="G67"/>
      <c r="H67"/>
    </row>
    <row r="68" spans="1:8" s="15" customFormat="1" x14ac:dyDescent="0.25">
      <c r="A68" s="16"/>
      <c r="B68" s="18"/>
      <c r="C68" s="19"/>
      <c r="E68"/>
      <c r="F68"/>
      <c r="G68"/>
      <c r="H68"/>
    </row>
    <row r="69" spans="1:8" s="15" customFormat="1" x14ac:dyDescent="0.25">
      <c r="A69" s="5" t="s">
        <v>50</v>
      </c>
      <c r="B69" s="18">
        <v>124389750.86999999</v>
      </c>
      <c r="C69" s="19">
        <v>130104755.14000002</v>
      </c>
      <c r="E69"/>
      <c r="F69"/>
      <c r="G69"/>
      <c r="H69"/>
    </row>
    <row r="70" spans="1:8" x14ac:dyDescent="0.25">
      <c r="A70" s="30"/>
      <c r="B70" s="31"/>
      <c r="C70" s="32"/>
    </row>
    <row r="71" spans="1:8" x14ac:dyDescent="0.25">
      <c r="C71" s="34"/>
    </row>
    <row r="73" spans="1:8" x14ac:dyDescent="0.25">
      <c r="A73" s="44" t="s">
        <v>51</v>
      </c>
      <c r="B73" s="44"/>
      <c r="C73" s="44"/>
    </row>
    <row r="74" spans="1:8" ht="14.45" customHeight="1" x14ac:dyDescent="0.25">
      <c r="A74" s="44"/>
      <c r="B74" s="44"/>
      <c r="C74" s="44"/>
    </row>
  </sheetData>
  <mergeCells count="5">
    <mergeCell ref="A2:C2"/>
    <mergeCell ref="A3:C3"/>
    <mergeCell ref="A4:C4"/>
    <mergeCell ref="A5:C5"/>
    <mergeCell ref="A73:C74"/>
  </mergeCell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cp:lastPrinted>2025-03-03T16:47:49Z</cp:lastPrinted>
  <dcterms:created xsi:type="dcterms:W3CDTF">2025-03-03T16:37:48Z</dcterms:created>
  <dcterms:modified xsi:type="dcterms:W3CDTF">2025-03-03T16:48:00Z</dcterms:modified>
</cp:coreProperties>
</file>