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CP 2024 -PUBLICACION\MPIO\0347_ICP_MGTO_000_2400\"/>
    </mc:Choice>
  </mc:AlternateContent>
  <bookViews>
    <workbookView xWindow="0" yWindow="0" windowWidth="28800" windowHeight="12435"/>
  </bookViews>
  <sheets>
    <sheet name="ESF" sheetId="1" r:id="rId1"/>
  </sheets>
  <definedNames>
    <definedName name="_xlnm.Print_Area" localSheetId="0">ESF!$A$1:$F$56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E46" i="1"/>
  <c r="F39" i="1"/>
  <c r="E39" i="1"/>
  <c r="F34" i="1"/>
  <c r="F50" i="1" s="1"/>
  <c r="E34" i="1"/>
  <c r="E50" i="1" s="1"/>
  <c r="C30" i="1"/>
  <c r="B30" i="1"/>
  <c r="F28" i="1"/>
  <c r="E28" i="1"/>
  <c r="E30" i="1" s="1"/>
  <c r="E52" i="1" s="1"/>
  <c r="F18" i="1"/>
  <c r="F30" i="1" s="1"/>
  <c r="F52" i="1" s="1"/>
  <c r="E18" i="1"/>
  <c r="C17" i="1"/>
  <c r="C32" i="1" s="1"/>
  <c r="B17" i="1"/>
  <c r="B32" i="1" s="1"/>
</calcChain>
</file>

<file path=xl/sharedStrings.xml><?xml version="1.0" encoding="utf-8"?>
<sst xmlns="http://schemas.openxmlformats.org/spreadsheetml/2006/main" count="62" uniqueCount="62">
  <si>
    <t>Sector Paramunicipal</t>
  </si>
  <si>
    <t>Estado de Situación Financiera</t>
  </si>
  <si>
    <t>Al 31 de Diciembre de 2024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</si>
  <si>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</si>
  <si>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</si>
  <si>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</si>
  <si>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</si>
  <si>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</si>
  <si>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</si>
  <si>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</si>
  <si>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</si>
  <si>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</si>
  <si>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</si>
  <si>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</si>
  <si>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</si>
  <si>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</si>
  <si>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</si>
  <si>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</si>
  <si>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</si>
  <si>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</si>
  <si>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</si>
  <si>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</si>
  <si>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 Circulante</t>
  </si>
  <si>
    <t>Total de Pasivo Circulante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</si>
  <si>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</si>
  <si>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</si>
  <si>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</si>
  <si>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</si>
  <si>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</si>
  <si>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</si>
  <si>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</si>
  <si>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</si>
  <si>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</si>
  <si>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</si>
  <si>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</si>
  <si>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</si>
  <si>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</si>
  <si>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</si>
  <si>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</si>
  <si>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</si>
  <si>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</si>
  <si>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 No Circulante</t>
  </si>
  <si>
    <t>Total de Activo No Circulante</t>
  </si>
  <si>
    <t>Total del Pasivo</t>
  </si>
  <si>
    <t>Total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</si>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</sst>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3" fillId="0" borderId="4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5" xfId="1" applyFont="1" applyBorder="1" applyAlignment="1" applyProtection="1">
      <alignment horizontal="left" vertical="top" wrapText="1"/>
      <protection locked="0"/>
    </xf>
    <xf numFmtId="0" fontId="3" fillId="0" borderId="4" xfId="1" applyFont="1" applyBorder="1" applyAlignment="1" applyProtection="1">
      <alignment vertical="top" wrapText="1"/>
      <protection locked="0"/>
    </xf>
    <xf numFmtId="0" fontId="3" fillId="0" borderId="0" xfId="1" applyFont="1" applyBorder="1" applyAlignment="1" applyProtection="1">
      <alignment vertical="top" wrapText="1"/>
      <protection locked="0"/>
    </xf>
    <xf numFmtId="0" fontId="2" fillId="0" borderId="4" xfId="1" applyFont="1" applyBorder="1" applyAlignment="1" applyProtection="1">
      <alignment horizontal="left" vertical="top" wrapText="1"/>
      <protection locked="0"/>
    </xf>
    <xf numFmtId="4" fontId="2" fillId="0" borderId="0" xfId="2" applyNumberFormat="1" applyFont="1" applyBorder="1" applyAlignment="1" applyProtection="1">
      <alignment vertical="top" wrapText="1"/>
      <protection locked="0"/>
    </xf>
    <xf numFmtId="0" fontId="2" fillId="0" borderId="0" xfId="1" applyFont="1" applyBorder="1" applyAlignment="1" applyProtection="1">
      <alignment horizontal="left" vertical="top" wrapText="1"/>
      <protection locked="0"/>
    </xf>
    <xf numFmtId="4" fontId="2" fillId="0" borderId="5" xfId="2" applyNumberFormat="1" applyFont="1" applyBorder="1" applyAlignment="1" applyProtection="1">
      <alignment vertical="top" wrapText="1"/>
      <protection locked="0"/>
    </xf>
    <xf numFmtId="4" fontId="3" fillId="0" borderId="0" xfId="2" applyNumberFormat="1" applyFont="1" applyBorder="1" applyAlignment="1" applyProtection="1">
      <alignment vertical="top" wrapText="1"/>
      <protection locked="0"/>
    </xf>
    <xf numFmtId="4" fontId="3" fillId="0" borderId="5" xfId="2" applyNumberFormat="1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2" fillId="0" borderId="0" xfId="1" applyFont="1" applyBorder="1" applyAlignment="1" applyProtection="1">
      <alignment horizontal="left" vertical="top"/>
      <protection locked="0"/>
    </xf>
    <xf numFmtId="0" fontId="3" fillId="0" borderId="4" xfId="1" applyFont="1" applyBorder="1" applyAlignment="1" applyProtection="1">
      <alignment horizontal="left" vertical="top"/>
      <protection locked="0"/>
    </xf>
    <xf numFmtId="0" fontId="3" fillId="0" borderId="0" xfId="1" applyFont="1" applyBorder="1" applyAlignment="1" applyProtection="1">
      <alignment horizontal="left" vertical="top"/>
      <protection locked="0"/>
    </xf>
    <xf numFmtId="0" fontId="2" fillId="0" borderId="4" xfId="1" applyFont="1" applyBorder="1" applyAlignment="1" applyProtection="1">
      <alignment vertical="top"/>
      <protection locked="0"/>
    </xf>
    <xf numFmtId="0" fontId="2" fillId="0" borderId="0" xfId="1" applyFont="1" applyBorder="1" applyAlignment="1" applyProtection="1">
      <alignment vertical="top"/>
      <protection locked="0"/>
    </xf>
    <xf numFmtId="4" fontId="2" fillId="0" borderId="0" xfId="1" applyNumberFormat="1" applyFont="1" applyBorder="1" applyAlignment="1" applyProtection="1">
      <alignment vertical="top"/>
      <protection locked="0"/>
    </xf>
    <xf numFmtId="4" fontId="4" fillId="0" borderId="0" xfId="0" applyNumberFormat="1" applyFont="1"/>
    <xf numFmtId="0" fontId="2" fillId="0" borderId="6" xfId="1" applyFont="1" applyBorder="1" applyAlignment="1" applyProtection="1">
      <alignment vertical="top"/>
      <protection locked="0"/>
    </xf>
    <xf numFmtId="0" fontId="2" fillId="0" borderId="7" xfId="1" applyFont="1" applyBorder="1" applyAlignment="1" applyProtection="1">
      <alignment vertical="top"/>
      <protection locked="0"/>
    </xf>
    <xf numFmtId="4" fontId="2" fillId="0" borderId="7" xfId="1" applyNumberFormat="1" applyFont="1" applyBorder="1" applyAlignment="1" applyProtection="1">
      <alignment vertical="top"/>
      <protection locked="0"/>
    </xf>
    <xf numFmtId="4" fontId="2" fillId="0" borderId="8" xfId="1" applyNumberFormat="1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4" fontId="6" fillId="0" borderId="0" xfId="1" applyNumberFormat="1" applyFont="1" applyAlignment="1" applyProtection="1">
      <alignment horizontal="left" vertical="top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left" vertical="top" wrapText="1"/>
      <protection locked="0"/>
    </xf>
  </cellXfs>
  <cellStyles count="3">
    <cellStyle name="Millares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4"/>
  <sheetViews>
    <sheetView showGridLines="0" tabSelected="1" zoomScale="90" zoomScaleNormal="90" workbookViewId="0">
      <selection activeCell="C61" sqref="C61"/>
    </sheetView>
  </sheetViews>
  <sheetFormatPr baseColWidth="10" defaultColWidth="11.5703125" defaultRowHeight="12.75" x14ac:dyDescent="0.2"/>
  <cols>
    <col min="1" max="1" width="46.85546875" style="25" customWidth="1"/>
    <col min="2" max="2" width="19.28515625" style="25" customWidth="1"/>
    <col min="3" max="3" width="23.140625" style="25" customWidth="1"/>
    <col min="4" max="4" width="53.85546875" style="26" customWidth="1"/>
    <col min="5" max="5" width="17.7109375" style="26" customWidth="1"/>
    <col min="6" max="6" width="22.85546875" style="26" customWidth="1"/>
    <col min="7" max="7" width="14.7109375" style="1" bestFit="1" customWidth="1"/>
    <col min="8" max="16384" width="11.5703125" style="1"/>
  </cols>
  <sheetData>
    <row r="2" spans="1:6" ht="14.45" customHeight="1" x14ac:dyDescent="0.2">
      <c r="A2" s="29" t="s">
        <v>0</v>
      </c>
      <c r="B2" s="30"/>
      <c r="C2" s="30"/>
      <c r="D2" s="30"/>
      <c r="E2" s="30"/>
      <c r="F2" s="31"/>
    </row>
    <row r="3" spans="1:6" x14ac:dyDescent="0.2">
      <c r="A3" s="32" t="s">
        <v>1</v>
      </c>
      <c r="B3" s="33"/>
      <c r="C3" s="33"/>
      <c r="D3" s="33"/>
      <c r="E3" s="33"/>
      <c r="F3" s="34"/>
    </row>
    <row r="4" spans="1:6" x14ac:dyDescent="0.2">
      <c r="A4" s="32" t="s">
        <v>2</v>
      </c>
      <c r="B4" s="33"/>
      <c r="C4" s="33"/>
      <c r="D4" s="33"/>
      <c r="E4" s="33"/>
      <c r="F4" s="34"/>
    </row>
    <row r="5" spans="1:6" ht="30.6" customHeight="1" x14ac:dyDescent="0.2">
      <c r="A5" s="35"/>
      <c r="B5" s="36"/>
      <c r="C5" s="36"/>
      <c r="D5" s="36"/>
      <c r="E5" s="36"/>
      <c r="F5" s="37"/>
    </row>
    <row r="6" spans="1:6" x14ac:dyDescent="0.2">
      <c r="A6" s="2" t="s">
        <v>3</v>
      </c>
      <c r="B6" s="3">
        <v>2024</v>
      </c>
      <c r="C6" s="3">
        <v>2023</v>
      </c>
      <c r="D6" s="3" t="s">
        <v>4</v>
      </c>
      <c r="E6" s="3">
        <v>2024</v>
      </c>
      <c r="F6" s="4">
        <v>2023</v>
      </c>
    </row>
    <row r="7" spans="1:6" x14ac:dyDescent="0.2">
      <c r="A7" s="2"/>
      <c r="B7" s="3"/>
      <c r="C7" s="3"/>
      <c r="D7" s="3"/>
      <c r="E7" s="3"/>
      <c r="F7" s="4"/>
    </row>
    <row r="8" spans="1:6" x14ac:dyDescent="0.2">
      <c r="A8" s="5" t="s">
        <v>5</v>
      </c>
      <c r="B8" s="6"/>
      <c r="C8" s="6"/>
      <c r="D8" s="3" t="s">
        <v>6</v>
      </c>
      <c r="E8" s="3"/>
      <c r="F8" s="4"/>
    </row>
    <row r="9" spans="1:6" x14ac:dyDescent="0.2">
      <c r="A9" s="7" t="s">
        <v>7</v>
      </c>
      <c r="B9" s="8">
        <v>124389750.86999999</v>
      </c>
      <c r="C9" s="8">
        <v>130104755.14</v>
      </c>
      <c r="D9" s="9" t="s">
        <v>8</v>
      </c>
      <c r="E9" s="8">
        <v>42462826.549999997</v>
      </c>
      <c r="F9" s="10">
        <v>43034678.780000009</v>
      </c>
    </row>
    <row r="10" spans="1:6" x14ac:dyDescent="0.2">
      <c r="A10" s="7" t="s">
        <v>9</v>
      </c>
      <c r="B10" s="8">
        <v>32414819.440000001</v>
      </c>
      <c r="C10" s="8">
        <v>43634893.74000001</v>
      </c>
      <c r="D10" s="9" t="s">
        <v>10</v>
      </c>
      <c r="E10" s="8">
        <v>0</v>
      </c>
      <c r="F10" s="10">
        <v>0</v>
      </c>
    </row>
    <row r="11" spans="1:6" x14ac:dyDescent="0.2">
      <c r="A11" s="7" t="s">
        <v>11</v>
      </c>
      <c r="B11" s="8">
        <v>6773665.6400000006</v>
      </c>
      <c r="C11" s="8">
        <v>3246810.02</v>
      </c>
      <c r="D11" s="9" t="s">
        <v>12</v>
      </c>
      <c r="E11" s="8">
        <v>0</v>
      </c>
      <c r="F11" s="10">
        <v>0</v>
      </c>
    </row>
    <row r="12" spans="1:6" x14ac:dyDescent="0.2">
      <c r="A12" s="7" t="s">
        <v>13</v>
      </c>
      <c r="B12" s="8">
        <v>337400.22</v>
      </c>
      <c r="C12" s="8">
        <v>269885.09000000003</v>
      </c>
      <c r="D12" s="9" t="s">
        <v>14</v>
      </c>
      <c r="E12" s="8">
        <v>0</v>
      </c>
      <c r="F12" s="10">
        <v>0</v>
      </c>
    </row>
    <row r="13" spans="1:6" x14ac:dyDescent="0.2">
      <c r="A13" s="7" t="s">
        <v>15</v>
      </c>
      <c r="B13" s="8">
        <v>19709671.739999998</v>
      </c>
      <c r="C13" s="8">
        <v>15800971.369999999</v>
      </c>
      <c r="D13" s="9" t="s">
        <v>16</v>
      </c>
      <c r="E13" s="8">
        <v>150739.08000000002</v>
      </c>
      <c r="F13" s="10">
        <v>97711.08</v>
      </c>
    </row>
    <row r="14" spans="1:6" ht="25.5" x14ac:dyDescent="0.2">
      <c r="A14" s="7" t="s">
        <v>17</v>
      </c>
      <c r="B14" s="8">
        <v>0</v>
      </c>
      <c r="C14" s="8">
        <v>0</v>
      </c>
      <c r="D14" s="9" t="s">
        <v>18</v>
      </c>
      <c r="E14" s="8">
        <v>0</v>
      </c>
      <c r="F14" s="10">
        <v>0</v>
      </c>
    </row>
    <row r="15" spans="1:6" x14ac:dyDescent="0.2">
      <c r="A15" s="7" t="s">
        <v>19</v>
      </c>
      <c r="B15" s="8">
        <v>0</v>
      </c>
      <c r="C15" s="8">
        <v>0</v>
      </c>
      <c r="D15" s="9" t="s">
        <v>20</v>
      </c>
      <c r="E15" s="8">
        <v>0</v>
      </c>
      <c r="F15" s="10">
        <v>0</v>
      </c>
    </row>
    <row r="16" spans="1:6" x14ac:dyDescent="0.2">
      <c r="A16" s="7"/>
      <c r="B16" s="8"/>
      <c r="C16" s="8"/>
      <c r="D16" s="9" t="s">
        <v>21</v>
      </c>
      <c r="E16" s="8">
        <v>0</v>
      </c>
      <c r="F16" s="10">
        <v>0</v>
      </c>
    </row>
    <row r="17" spans="1:6" x14ac:dyDescent="0.2">
      <c r="A17" s="2" t="s">
        <v>22</v>
      </c>
      <c r="B17" s="11">
        <f>SUM(B9:B15)</f>
        <v>183625307.91</v>
      </c>
      <c r="C17" s="11">
        <f>SUM(C9:C15)</f>
        <v>193057315.36000001</v>
      </c>
      <c r="D17" s="9"/>
      <c r="E17" s="11"/>
      <c r="F17" s="12"/>
    </row>
    <row r="18" spans="1:6" x14ac:dyDescent="0.2">
      <c r="A18" s="2"/>
      <c r="B18" s="3"/>
      <c r="C18" s="13"/>
      <c r="D18" s="3" t="s">
        <v>23</v>
      </c>
      <c r="E18" s="11">
        <f>SUM(E9:E16)</f>
        <v>42613565.629999995</v>
      </c>
      <c r="F18" s="12">
        <f>SUM(F9:F16)</f>
        <v>43132389.860000007</v>
      </c>
    </row>
    <row r="19" spans="1:6" x14ac:dyDescent="0.2">
      <c r="A19" s="2" t="s">
        <v>24</v>
      </c>
      <c r="B19" s="3"/>
      <c r="C19" s="13"/>
      <c r="D19" s="3"/>
      <c r="E19" s="11"/>
      <c r="F19" s="12"/>
    </row>
    <row r="20" spans="1:6" x14ac:dyDescent="0.2">
      <c r="A20" s="7" t="s">
        <v>25</v>
      </c>
      <c r="B20" s="8">
        <v>0</v>
      </c>
      <c r="C20" s="8">
        <v>0</v>
      </c>
      <c r="D20" s="3" t="s">
        <v>26</v>
      </c>
      <c r="E20" s="8"/>
      <c r="F20" s="10"/>
    </row>
    <row r="21" spans="1:6" ht="25.5" x14ac:dyDescent="0.2">
      <c r="A21" s="7" t="s">
        <v>27</v>
      </c>
      <c r="B21" s="8">
        <v>0</v>
      </c>
      <c r="C21" s="8">
        <v>0</v>
      </c>
      <c r="D21" s="9" t="s">
        <v>28</v>
      </c>
      <c r="E21" s="8">
        <v>526954</v>
      </c>
      <c r="F21" s="10">
        <v>554470</v>
      </c>
    </row>
    <row r="22" spans="1:6" ht="25.5" x14ac:dyDescent="0.2">
      <c r="A22" s="7" t="s">
        <v>29</v>
      </c>
      <c r="B22" s="8">
        <v>752743944.89999998</v>
      </c>
      <c r="C22" s="8">
        <v>458625712.55000001</v>
      </c>
      <c r="D22" s="9" t="s">
        <v>30</v>
      </c>
      <c r="E22" s="8">
        <v>0</v>
      </c>
      <c r="F22" s="10">
        <v>0</v>
      </c>
    </row>
    <row r="23" spans="1:6" x14ac:dyDescent="0.2">
      <c r="A23" s="7" t="s">
        <v>31</v>
      </c>
      <c r="B23" s="8">
        <v>137827309.30000001</v>
      </c>
      <c r="C23" s="8">
        <v>119418515.06999999</v>
      </c>
      <c r="D23" s="9" t="s">
        <v>32</v>
      </c>
      <c r="E23" s="8">
        <v>0</v>
      </c>
      <c r="F23" s="10">
        <v>0</v>
      </c>
    </row>
    <row r="24" spans="1:6" x14ac:dyDescent="0.2">
      <c r="A24" s="7" t="s">
        <v>33</v>
      </c>
      <c r="B24" s="8">
        <v>4898076.8000000007</v>
      </c>
      <c r="C24" s="8">
        <v>4637343.78</v>
      </c>
      <c r="D24" s="9" t="s">
        <v>34</v>
      </c>
      <c r="E24" s="8">
        <v>0</v>
      </c>
      <c r="F24" s="10">
        <v>0</v>
      </c>
    </row>
    <row r="25" spans="1:6" ht="25.5" x14ac:dyDescent="0.2">
      <c r="A25" s="7" t="s">
        <v>35</v>
      </c>
      <c r="B25" s="8">
        <v>-139353128.73000002</v>
      </c>
      <c r="C25" s="8">
        <v>-111131751.42</v>
      </c>
      <c r="D25" s="14" t="s">
        <v>36</v>
      </c>
      <c r="E25" s="8">
        <v>0</v>
      </c>
      <c r="F25" s="10">
        <v>0</v>
      </c>
    </row>
    <row r="26" spans="1:6" x14ac:dyDescent="0.2">
      <c r="A26" s="7" t="s">
        <v>37</v>
      </c>
      <c r="B26" s="8">
        <v>15620643.51</v>
      </c>
      <c r="C26" s="8">
        <v>10396680.42</v>
      </c>
      <c r="D26" s="9" t="s">
        <v>38</v>
      </c>
      <c r="E26" s="8">
        <v>3452488.42</v>
      </c>
      <c r="F26" s="10">
        <v>2869326.78</v>
      </c>
    </row>
    <row r="27" spans="1:6" ht="25.5" x14ac:dyDescent="0.2">
      <c r="A27" s="7" t="s">
        <v>39</v>
      </c>
      <c r="B27" s="8">
        <v>0</v>
      </c>
      <c r="C27" s="8">
        <v>0</v>
      </c>
      <c r="D27" s="9"/>
      <c r="E27" s="8"/>
      <c r="F27" s="10"/>
    </row>
    <row r="28" spans="1:6" x14ac:dyDescent="0.2">
      <c r="A28" s="7" t="s">
        <v>40</v>
      </c>
      <c r="B28" s="8">
        <v>0</v>
      </c>
      <c r="C28" s="8">
        <v>0</v>
      </c>
      <c r="D28" s="3" t="s">
        <v>41</v>
      </c>
      <c r="E28" s="11">
        <f>SUM(E21:E26)</f>
        <v>3979442.42</v>
      </c>
      <c r="F28" s="12">
        <f>SUM(F21:F26)</f>
        <v>3423796.78</v>
      </c>
    </row>
    <row r="29" spans="1:6" x14ac:dyDescent="0.2">
      <c r="A29" s="7"/>
      <c r="B29" s="8"/>
      <c r="C29" s="8"/>
      <c r="D29" s="9"/>
      <c r="E29" s="11"/>
      <c r="F29" s="12"/>
    </row>
    <row r="30" spans="1:6" x14ac:dyDescent="0.2">
      <c r="A30" s="2" t="s">
        <v>42</v>
      </c>
      <c r="B30" s="11">
        <f>SUM(B20:B28)</f>
        <v>771736845.77999997</v>
      </c>
      <c r="C30" s="11">
        <f>SUM(C20:C28)</f>
        <v>481946500.39999998</v>
      </c>
      <c r="D30" s="3" t="s">
        <v>43</v>
      </c>
      <c r="E30" s="11">
        <f>+E18+E28</f>
        <v>46593008.049999997</v>
      </c>
      <c r="F30" s="12">
        <f>+F18+F28</f>
        <v>46556186.640000008</v>
      </c>
    </row>
    <row r="31" spans="1:6" x14ac:dyDescent="0.2">
      <c r="A31" s="2"/>
      <c r="B31" s="11"/>
      <c r="C31" s="11"/>
      <c r="D31" s="3"/>
      <c r="E31" s="3"/>
      <c r="F31" s="4"/>
    </row>
    <row r="32" spans="1:6" x14ac:dyDescent="0.2">
      <c r="A32" s="2" t="s">
        <v>44</v>
      </c>
      <c r="B32" s="11">
        <f>+B17+B30</f>
        <v>955362153.68999994</v>
      </c>
      <c r="C32" s="11">
        <f>+C17+C30</f>
        <v>675003815.75999999</v>
      </c>
      <c r="D32" s="3" t="s">
        <v>45</v>
      </c>
      <c r="E32" s="3"/>
      <c r="F32" s="4"/>
    </row>
    <row r="33" spans="1:7" x14ac:dyDescent="0.2">
      <c r="A33" s="15"/>
      <c r="B33" s="16"/>
      <c r="C33" s="16"/>
      <c r="D33" s="3"/>
      <c r="E33" s="3"/>
      <c r="F33" s="4"/>
    </row>
    <row r="34" spans="1:7" x14ac:dyDescent="0.2">
      <c r="A34" s="17"/>
      <c r="B34" s="18"/>
      <c r="C34" s="18"/>
      <c r="D34" s="3" t="s">
        <v>46</v>
      </c>
      <c r="E34" s="11">
        <f>SUM(E35:E37)</f>
        <v>189573116.89999998</v>
      </c>
      <c r="F34" s="12">
        <f>SUM(F35:F37)</f>
        <v>181452350.69999999</v>
      </c>
    </row>
    <row r="35" spans="1:7" x14ac:dyDescent="0.2">
      <c r="A35" s="17"/>
      <c r="B35" s="18"/>
      <c r="C35" s="18"/>
      <c r="D35" s="9" t="s">
        <v>47</v>
      </c>
      <c r="E35" s="8">
        <v>106788382.20999999</v>
      </c>
      <c r="F35" s="10">
        <v>106788382.20999999</v>
      </c>
    </row>
    <row r="36" spans="1:7" x14ac:dyDescent="0.2">
      <c r="A36" s="17"/>
      <c r="B36" s="18"/>
      <c r="C36" s="18"/>
      <c r="D36" s="9" t="s">
        <v>48</v>
      </c>
      <c r="E36" s="8">
        <v>1901395</v>
      </c>
      <c r="F36" s="10">
        <v>1901395</v>
      </c>
    </row>
    <row r="37" spans="1:7" x14ac:dyDescent="0.2">
      <c r="A37" s="17"/>
      <c r="B37" s="18"/>
      <c r="C37" s="19"/>
      <c r="D37" s="9" t="s">
        <v>49</v>
      </c>
      <c r="E37" s="8">
        <v>80883339.689999998</v>
      </c>
      <c r="F37" s="10">
        <v>72762573.489999995</v>
      </c>
    </row>
    <row r="38" spans="1:7" x14ac:dyDescent="0.2">
      <c r="A38" s="17"/>
      <c r="B38" s="18"/>
      <c r="C38" s="18"/>
      <c r="D38" s="9"/>
      <c r="E38" s="8"/>
      <c r="F38" s="10"/>
    </row>
    <row r="39" spans="1:7" x14ac:dyDescent="0.2">
      <c r="A39" s="17"/>
      <c r="B39" s="18"/>
      <c r="C39" s="18"/>
      <c r="D39" s="3" t="s">
        <v>50</v>
      </c>
      <c r="E39" s="11">
        <f>SUM(E40:E44)</f>
        <v>719196028.74000001</v>
      </c>
      <c r="F39" s="12">
        <f>SUM(F40:F44)</f>
        <v>446995278.41999996</v>
      </c>
    </row>
    <row r="40" spans="1:7" x14ac:dyDescent="0.2">
      <c r="A40" s="17"/>
      <c r="B40" s="18"/>
      <c r="C40" s="18"/>
      <c r="D40" s="9" t="s">
        <v>51</v>
      </c>
      <c r="E40" s="8">
        <v>84594238.610000014</v>
      </c>
      <c r="F40" s="10">
        <v>105565948.70000002</v>
      </c>
    </row>
    <row r="41" spans="1:7" x14ac:dyDescent="0.2">
      <c r="A41" s="17"/>
      <c r="B41" s="18"/>
      <c r="C41" s="18"/>
      <c r="D41" s="9" t="s">
        <v>52</v>
      </c>
      <c r="E41" s="8">
        <v>630570086.49000001</v>
      </c>
      <c r="F41" s="10">
        <v>337397626.07999998</v>
      </c>
      <c r="G41" s="20"/>
    </row>
    <row r="42" spans="1:7" x14ac:dyDescent="0.2">
      <c r="A42" s="17"/>
      <c r="B42" s="18"/>
      <c r="C42" s="18"/>
      <c r="D42" s="9" t="s">
        <v>53</v>
      </c>
      <c r="E42" s="8">
        <v>0</v>
      </c>
      <c r="F42" s="10">
        <v>0</v>
      </c>
    </row>
    <row r="43" spans="1:7" x14ac:dyDescent="0.2">
      <c r="A43" s="17"/>
      <c r="B43" s="18"/>
      <c r="C43" s="18"/>
      <c r="D43" s="9" t="s">
        <v>54</v>
      </c>
      <c r="E43" s="8">
        <v>4031703.64</v>
      </c>
      <c r="F43" s="10">
        <v>4031703.64</v>
      </c>
    </row>
    <row r="44" spans="1:7" x14ac:dyDescent="0.2">
      <c r="A44" s="17"/>
      <c r="B44" s="18"/>
      <c r="C44" s="18"/>
      <c r="D44" s="9" t="s">
        <v>55</v>
      </c>
      <c r="E44" s="8">
        <v>0</v>
      </c>
      <c r="F44" s="10">
        <v>0</v>
      </c>
    </row>
    <row r="45" spans="1:7" x14ac:dyDescent="0.2">
      <c r="A45" s="17"/>
      <c r="B45" s="18"/>
      <c r="C45" s="18"/>
      <c r="D45" s="9"/>
      <c r="E45" s="8"/>
      <c r="F45" s="10"/>
    </row>
    <row r="46" spans="1:7" ht="25.5" x14ac:dyDescent="0.2">
      <c r="A46" s="17"/>
      <c r="B46" s="18"/>
      <c r="C46" s="18"/>
      <c r="D46" s="3" t="s">
        <v>56</v>
      </c>
      <c r="E46" s="11">
        <f>SUM(E47:E48)</f>
        <v>0</v>
      </c>
      <c r="F46" s="12">
        <f>SUM(F47:F48)</f>
        <v>0</v>
      </c>
    </row>
    <row r="47" spans="1:7" x14ac:dyDescent="0.2">
      <c r="A47" s="17"/>
      <c r="B47" s="18"/>
      <c r="C47" s="18"/>
      <c r="D47" s="9" t="s">
        <v>57</v>
      </c>
      <c r="E47" s="8">
        <v>0</v>
      </c>
      <c r="F47" s="10">
        <v>0</v>
      </c>
    </row>
    <row r="48" spans="1:7" x14ac:dyDescent="0.2">
      <c r="A48" s="17"/>
      <c r="B48" s="18"/>
      <c r="C48" s="18"/>
      <c r="D48" s="9" t="s">
        <v>58</v>
      </c>
      <c r="E48" s="8">
        <v>0</v>
      </c>
      <c r="F48" s="10">
        <v>0</v>
      </c>
    </row>
    <row r="49" spans="1:6" x14ac:dyDescent="0.2">
      <c r="A49" s="17"/>
      <c r="B49" s="18"/>
      <c r="C49" s="18"/>
      <c r="D49" s="9"/>
      <c r="E49" s="8"/>
      <c r="F49" s="10"/>
    </row>
    <row r="50" spans="1:6" x14ac:dyDescent="0.2">
      <c r="A50" s="17"/>
      <c r="B50" s="18"/>
      <c r="C50" s="18"/>
      <c r="D50" s="3" t="s">
        <v>59</v>
      </c>
      <c r="E50" s="11">
        <f>+E34+E39+E46</f>
        <v>908769145.63999999</v>
      </c>
      <c r="F50" s="12">
        <f>+F34+F39+F46</f>
        <v>628447629.11999989</v>
      </c>
    </row>
    <row r="51" spans="1:6" x14ac:dyDescent="0.2">
      <c r="A51" s="17"/>
      <c r="B51" s="18"/>
      <c r="C51" s="18"/>
      <c r="D51" s="3"/>
      <c r="E51" s="11"/>
      <c r="F51" s="12"/>
    </row>
    <row r="52" spans="1:6" x14ac:dyDescent="0.2">
      <c r="A52" s="17"/>
      <c r="B52" s="18"/>
      <c r="C52" s="18"/>
      <c r="D52" s="3" t="s">
        <v>60</v>
      </c>
      <c r="E52" s="11">
        <f>+E30+E50</f>
        <v>955362153.68999994</v>
      </c>
      <c r="F52" s="12">
        <f>+F30+F50</f>
        <v>675003815.75999987</v>
      </c>
    </row>
    <row r="53" spans="1:6" x14ac:dyDescent="0.2">
      <c r="A53" s="21"/>
      <c r="B53" s="22"/>
      <c r="C53" s="22"/>
      <c r="D53" s="23"/>
      <c r="E53" s="23"/>
      <c r="F53" s="24"/>
    </row>
    <row r="54" spans="1:6" x14ac:dyDescent="0.2">
      <c r="F54" s="27"/>
    </row>
    <row r="56" spans="1:6" x14ac:dyDescent="0.2">
      <c r="A56" s="38" t="s">
        <v>61</v>
      </c>
      <c r="B56" s="38"/>
      <c r="C56" s="38"/>
      <c r="D56" s="38"/>
      <c r="E56" s="38"/>
      <c r="F56" s="38"/>
    </row>
    <row r="57" spans="1:6" x14ac:dyDescent="0.2">
      <c r="A57" s="28"/>
      <c r="B57" s="28"/>
      <c r="C57" s="28"/>
      <c r="D57" s="28"/>
      <c r="E57" s="28"/>
      <c r="F57" s="28"/>
    </row>
    <row r="64" spans="1:6" ht="14.45" customHeight="1" x14ac:dyDescent="0.2"/>
  </sheetData>
  <mergeCells count="5">
    <mergeCell ref="A2:F2"/>
    <mergeCell ref="A3:F3"/>
    <mergeCell ref="A4:F4"/>
    <mergeCell ref="A5:F5"/>
    <mergeCell ref="A56:F56"/>
  </mergeCells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cp:lastPrinted>2025-03-03T16:45:27Z</cp:lastPrinted>
  <dcterms:created xsi:type="dcterms:W3CDTF">2025-03-03T16:33:39Z</dcterms:created>
  <dcterms:modified xsi:type="dcterms:W3CDTF">2025-03-03T16:45:41Z</dcterms:modified>
</cp:coreProperties>
</file>