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0347_ICP_MGTO_000_2400\"/>
    </mc:Choice>
  </mc:AlternateContent>
  <bookViews>
    <workbookView xWindow="0" yWindow="0" windowWidth="23040" windowHeight="9120"/>
  </bookViews>
  <sheets>
    <sheet name="VHP" sheetId="4" r:id="rId1"/>
  </sheets>
  <definedNames>
    <definedName name="_xlnm.Print_Area" localSheetId="0">VHP!$A$1:$F$45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4" l="1"/>
  <c r="F32" i="4"/>
  <c r="F33" i="4"/>
  <c r="F34" i="4"/>
  <c r="F35" i="4"/>
  <c r="F31" i="4"/>
  <c r="F30" i="4"/>
  <c r="D30" i="4"/>
  <c r="C30" i="4"/>
  <c r="F27" i="4"/>
  <c r="F28" i="4"/>
  <c r="F26" i="4"/>
  <c r="B25" i="4"/>
  <c r="F25" i="4" s="1"/>
  <c r="C23" i="4"/>
  <c r="C41" i="4" s="1"/>
  <c r="B7" i="4"/>
  <c r="B23" i="4" s="1"/>
  <c r="B41" i="4" s="1"/>
  <c r="E23" i="4"/>
  <c r="F15" i="4"/>
  <c r="F21" i="4"/>
  <c r="F20" i="4"/>
  <c r="F19" i="4"/>
  <c r="E19" i="4"/>
  <c r="F14" i="4"/>
  <c r="F16" i="4"/>
  <c r="F17" i="4"/>
  <c r="F13" i="4"/>
  <c r="F9" i="4"/>
  <c r="F10" i="4"/>
  <c r="F8" i="4"/>
  <c r="D12" i="4"/>
  <c r="D23" i="4" s="1"/>
  <c r="D41" i="4" s="1"/>
  <c r="C12" i="4"/>
  <c r="F12" i="4" l="1"/>
  <c r="F7" i="4"/>
  <c r="F23" i="4"/>
  <c r="F41" i="4" s="1"/>
</calcChain>
</file>

<file path=xl/sharedStrings.xml><?xml version="1.0" encoding="utf-8"?>
<sst xmlns="http://schemas.openxmlformats.org/spreadsheetml/2006/main" count="50" uniqueCount="29">
  <si>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</si>
  <si>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</si>
  <si>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</si>
  <si>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</si>
  <si>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</si>
  <si>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</si>
  <si>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</si>
  <si>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</si>
  <si>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</si>
  <si>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</si>
  <si>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 xml:space="preserve"> 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</si>
  <si>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</si>
  <si>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</si>
  <si>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</si>
  <si>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</si>
  <si>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</si>
  <si>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</si>
  <si>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</si>
  <si>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</si>
  <si>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Sector Paramunicipal</t>
  </si>
  <si>
    <t>Hacienda Pública / Patrimonio Neto Final de 2023</t>
  </si>
  <si>
    <t>Del 01 de Enero al 31 de Diciembre de 2024</t>
  </si>
  <si>
    <t>Hacienda Pública / Patrimonio Contribuido Neto de 2023</t>
  </si>
  <si>
    <t>Hacienda Pública / Patrimonio Generado Neto de 2023</t>
  </si>
  <si>
    <t>Exceso o Insuficiencia en la Actualización de la Hacienda
Pública / Patrimonio Neto de 2023</t>
  </si>
  <si>
    <t>Cambios en la Hacienda Pública / Patrimonio Contribuido Neto de 2024</t>
  </si>
  <si>
    <t>Variaciones de la Hacienda Pública / Patrimonio Neto de 2024</t>
  </si>
  <si>
    <t>Cambios en el Exceso o Insuficiencia en la Actualización
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</si>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</sst>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5" fillId="2" borderId="5" xfId="1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vertical="top"/>
    </xf>
    <xf numFmtId="0" fontId="2" fillId="0" borderId="0" xfId="0" applyFont="1" applyProtection="1">
      <protection locked="0"/>
    </xf>
    <xf numFmtId="4" fontId="4" fillId="0" borderId="6" xfId="1" applyNumberFormat="1" applyFont="1" applyBorder="1" applyAlignment="1" applyProtection="1">
      <alignment horizontal="right" vertical="top"/>
      <protection locked="0"/>
    </xf>
    <xf numFmtId="0" fontId="5" fillId="0" borderId="4" xfId="1" applyFont="1" applyBorder="1" applyAlignment="1">
      <alignment horizontal="left" vertical="top"/>
    </xf>
    <xf numFmtId="4" fontId="5" fillId="0" borderId="6" xfId="1" applyNumberFormat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7" xfId="1" applyFont="1" applyBorder="1" applyAlignment="1">
      <alignment vertical="center"/>
    </xf>
    <xf numFmtId="4" fontId="4" fillId="0" borderId="8" xfId="1" applyNumberFormat="1" applyFont="1" applyBorder="1" applyAlignment="1" applyProtection="1">
      <alignment horizontal="right" vertical="top"/>
      <protection locked="0"/>
    </xf>
    <xf numFmtId="4" fontId="4" fillId="0" borderId="9" xfId="1" applyNumberFormat="1" applyFont="1" applyBorder="1" applyAlignment="1" applyProtection="1">
      <alignment horizontal="right" vertical="top"/>
      <protection locked="0"/>
    </xf>
    <xf numFmtId="4" fontId="8" fillId="0" borderId="0" xfId="1" applyNumberFormat="1" applyFont="1" applyAlignment="1" applyProtection="1">
      <alignment horizontal="left" vertical="top"/>
      <protection locked="0"/>
    </xf>
    <xf numFmtId="4" fontId="4" fillId="0" borderId="0" xfId="1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Border="1" applyAlignment="1" applyProtection="1">
      <alignment horizontal="right" vertical="top"/>
      <protection locked="0"/>
    </xf>
    <xf numFmtId="4" fontId="5" fillId="0" borderId="0" xfId="1" applyNumberFormat="1" applyFont="1" applyBorder="1" applyAlignment="1" applyProtection="1">
      <alignment horizontal="right" vertical="top"/>
      <protection locked="0"/>
    </xf>
    <xf numFmtId="0" fontId="2" fillId="0" borderId="0" xfId="0" applyFont="1" applyBorder="1" applyProtection="1">
      <protection locked="0"/>
    </xf>
    <xf numFmtId="165" fontId="2" fillId="0" borderId="0" xfId="0" applyNumberFormat="1" applyFont="1" applyBorder="1" applyProtection="1"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Millares 2" xfId="2"/>
    <cellStyle name="Millares 2 4" xfId="4"/>
    <cellStyle name="Normal" xfId="0" builtinId="0"/>
    <cellStyle name="Normal 2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tabSelected="1" topLeftCell="A10" zoomScale="90" zoomScaleNormal="90" workbookViewId="0">
      <selection activeCell="A38" sqref="A38"/>
    </sheetView>
  </sheetViews>
  <sheetFormatPr baseColWidth="10" defaultRowHeight="15" x14ac:dyDescent="0.25"/>
  <cols>
    <col min="1" max="1" width="57.140625" style="9" customWidth="1"/>
    <col min="2" max="5" width="20.28515625" style="9" customWidth="1"/>
    <col min="6" max="6" width="16.28515625" style="9" customWidth="1"/>
    <col min="7" max="7" width="7.28515625" customWidth="1"/>
    <col min="8" max="8" width="5.7109375" customWidth="1"/>
    <col min="9" max="9" width="50.7109375" customWidth="1"/>
    <col min="10" max="10" width="16.42578125" bestFit="1" customWidth="1"/>
    <col min="11" max="11" width="17.28515625" bestFit="1" customWidth="1"/>
    <col min="12" max="12" width="15.140625" hidden="1" customWidth="1"/>
    <col min="13" max="13" width="15.28515625" hidden="1" customWidth="1"/>
    <col min="14" max="15" width="7.28515625" customWidth="1"/>
    <col min="16" max="17" width="1.85546875" customWidth="1"/>
    <col min="18" max="18" width="57.5703125" customWidth="1"/>
    <col min="19" max="19" width="16.85546875" bestFit="1" customWidth="1"/>
    <col min="20" max="20" width="15.7109375" bestFit="1" customWidth="1"/>
    <col min="23" max="23" width="78.28515625" customWidth="1"/>
    <col min="24" max="24" width="15.42578125" bestFit="1" customWidth="1"/>
    <col min="25" max="25" width="14.7109375" bestFit="1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14.45" customHeight="1" x14ac:dyDescent="0.25">
      <c r="A2" s="31" t="s">
        <v>19</v>
      </c>
      <c r="B2" s="32"/>
      <c r="C2" s="32"/>
      <c r="D2" s="32"/>
      <c r="E2" s="32"/>
      <c r="F2" s="33"/>
    </row>
    <row r="3" spans="1:6" x14ac:dyDescent="0.25">
      <c r="A3" s="28" t="s">
        <v>0</v>
      </c>
      <c r="B3" s="29"/>
      <c r="C3" s="29"/>
      <c r="D3" s="29"/>
      <c r="E3" s="29"/>
      <c r="F3" s="30"/>
    </row>
    <row r="4" spans="1:6" x14ac:dyDescent="0.25">
      <c r="A4" s="25" t="s">
        <v>21</v>
      </c>
      <c r="B4" s="26"/>
      <c r="C4" s="26"/>
      <c r="D4" s="26"/>
      <c r="E4" s="26"/>
      <c r="F4" s="27"/>
    </row>
    <row r="5" spans="1:6" ht="30.6" customHeight="1" x14ac:dyDescent="0.25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</row>
    <row r="6" spans="1:6" x14ac:dyDescent="0.25">
      <c r="A6" s="5"/>
      <c r="B6" s="6"/>
      <c r="C6" s="6"/>
      <c r="D6" s="6"/>
      <c r="E6" s="6"/>
      <c r="F6" s="7"/>
    </row>
    <row r="7" spans="1:6" x14ac:dyDescent="0.25">
      <c r="A7" s="8" t="s">
        <v>22</v>
      </c>
      <c r="B7" s="19">
        <f>SUM(B8:B10)</f>
        <v>181452350.69999999</v>
      </c>
      <c r="C7" s="21"/>
      <c r="D7" s="21"/>
      <c r="E7" s="19"/>
      <c r="F7" s="10">
        <f>SUM(B7:E7)</f>
        <v>181452350.69999999</v>
      </c>
    </row>
    <row r="8" spans="1:6" x14ac:dyDescent="0.25">
      <c r="A8" s="11" t="s">
        <v>7</v>
      </c>
      <c r="B8" s="20">
        <v>106788382.20999999</v>
      </c>
      <c r="C8" s="21"/>
      <c r="D8" s="21"/>
      <c r="E8" s="21"/>
      <c r="F8" s="12">
        <f>SUM(B8:E8)</f>
        <v>106788382.20999999</v>
      </c>
    </row>
    <row r="9" spans="1:6" x14ac:dyDescent="0.25">
      <c r="A9" s="11" t="s">
        <v>8</v>
      </c>
      <c r="B9" s="20">
        <v>1901395</v>
      </c>
      <c r="C9" s="21"/>
      <c r="D9" s="21"/>
      <c r="E9" s="21"/>
      <c r="F9" s="12">
        <f t="shared" ref="F9:F10" si="0">SUM(B9:E9)</f>
        <v>1901395</v>
      </c>
    </row>
    <row r="10" spans="1:6" x14ac:dyDescent="0.25">
      <c r="A10" s="11" t="s">
        <v>9</v>
      </c>
      <c r="B10" s="20">
        <v>72762573.489999995</v>
      </c>
      <c r="C10" s="21"/>
      <c r="D10" s="21"/>
      <c r="E10" s="21"/>
      <c r="F10" s="12">
        <f t="shared" si="0"/>
        <v>72762573.489999995</v>
      </c>
    </row>
    <row r="11" spans="1:6" x14ac:dyDescent="0.25">
      <c r="A11" s="11"/>
      <c r="B11" s="20"/>
      <c r="C11" s="21"/>
      <c r="D11" s="21"/>
      <c r="E11" s="21"/>
      <c r="F11" s="12"/>
    </row>
    <row r="12" spans="1:6" x14ac:dyDescent="0.25">
      <c r="A12" s="8" t="s">
        <v>23</v>
      </c>
      <c r="B12" s="21"/>
      <c r="C12" s="19">
        <f>SUM(C13:C17)</f>
        <v>341429329.71999997</v>
      </c>
      <c r="D12" s="19">
        <f>SUM(D13)</f>
        <v>105565948.70000002</v>
      </c>
      <c r="E12" s="19"/>
      <c r="F12" s="10">
        <f>SUM(B12:E12)</f>
        <v>446995278.41999996</v>
      </c>
    </row>
    <row r="13" spans="1:6" x14ac:dyDescent="0.25">
      <c r="A13" s="11" t="s">
        <v>11</v>
      </c>
      <c r="B13" s="21" t="s">
        <v>10</v>
      </c>
      <c r="C13" s="22"/>
      <c r="D13" s="20">
        <v>105565948.70000002</v>
      </c>
      <c r="E13" s="21"/>
      <c r="F13" s="12">
        <f>SUM(B13:E13)</f>
        <v>105565948.70000002</v>
      </c>
    </row>
    <row r="14" spans="1:6" x14ac:dyDescent="0.25">
      <c r="A14" s="11" t="s">
        <v>12</v>
      </c>
      <c r="B14" s="21" t="s">
        <v>10</v>
      </c>
      <c r="C14" s="20">
        <v>337397626.07999998</v>
      </c>
      <c r="D14" s="21"/>
      <c r="E14" s="21"/>
      <c r="F14" s="12">
        <f t="shared" ref="F14:F17" si="1">SUM(B14:E14)</f>
        <v>337397626.07999998</v>
      </c>
    </row>
    <row r="15" spans="1:6" x14ac:dyDescent="0.25">
      <c r="A15" s="11" t="s">
        <v>13</v>
      </c>
      <c r="B15" s="21"/>
      <c r="C15" s="20">
        <v>0</v>
      </c>
      <c r="D15" s="21"/>
      <c r="E15" s="21"/>
      <c r="F15" s="12">
        <f>SUM(B15:E15)</f>
        <v>0</v>
      </c>
    </row>
    <row r="16" spans="1:6" x14ac:dyDescent="0.25">
      <c r="A16" s="11" t="s">
        <v>14</v>
      </c>
      <c r="B16" s="21"/>
      <c r="C16" s="20">
        <v>4031703.64</v>
      </c>
      <c r="D16" s="21"/>
      <c r="E16" s="21"/>
      <c r="F16" s="12">
        <f t="shared" si="1"/>
        <v>4031703.64</v>
      </c>
    </row>
    <row r="17" spans="1:6" x14ac:dyDescent="0.25">
      <c r="A17" s="11" t="s">
        <v>15</v>
      </c>
      <c r="B17" s="21" t="s">
        <v>10</v>
      </c>
      <c r="C17" s="20">
        <v>0</v>
      </c>
      <c r="D17" s="21"/>
      <c r="E17" s="21"/>
      <c r="F17" s="12">
        <f t="shared" si="1"/>
        <v>0</v>
      </c>
    </row>
    <row r="18" spans="1:6" x14ac:dyDescent="0.25">
      <c r="A18" s="11"/>
      <c r="B18" s="21"/>
      <c r="C18" s="20"/>
      <c r="D18" s="21"/>
      <c r="E18" s="21"/>
      <c r="F18" s="12"/>
    </row>
    <row r="19" spans="1:6" ht="22.5" x14ac:dyDescent="0.25">
      <c r="A19" s="13" t="s">
        <v>24</v>
      </c>
      <c r="B19" s="21"/>
      <c r="C19" s="19"/>
      <c r="D19" s="21"/>
      <c r="E19" s="19">
        <f>SUM(E20:E21)</f>
        <v>0</v>
      </c>
      <c r="F19" s="10">
        <f>SUM(B19:E19)</f>
        <v>0</v>
      </c>
    </row>
    <row r="20" spans="1:6" x14ac:dyDescent="0.25">
      <c r="A20" s="11" t="s">
        <v>16</v>
      </c>
      <c r="B20" s="21" t="s">
        <v>10</v>
      </c>
      <c r="C20" s="22"/>
      <c r="D20" s="21"/>
      <c r="E20" s="20">
        <v>0</v>
      </c>
      <c r="F20" s="12">
        <f>SUM(B20:E20)</f>
        <v>0</v>
      </c>
    </row>
    <row r="21" spans="1:6" x14ac:dyDescent="0.25">
      <c r="A21" s="11" t="s">
        <v>17</v>
      </c>
      <c r="B21" s="21" t="s">
        <v>10</v>
      </c>
      <c r="C21" s="22"/>
      <c r="D21" s="21"/>
      <c r="E21" s="20">
        <v>0</v>
      </c>
      <c r="F21" s="12">
        <f>SUM(B21:E21)</f>
        <v>0</v>
      </c>
    </row>
    <row r="22" spans="1:6" x14ac:dyDescent="0.25">
      <c r="A22" s="11"/>
      <c r="B22" s="21"/>
      <c r="C22" s="22"/>
      <c r="D22" s="21"/>
      <c r="E22" s="20"/>
      <c r="F22" s="12"/>
    </row>
    <row r="23" spans="1:6" x14ac:dyDescent="0.25">
      <c r="A23" s="8" t="s">
        <v>20</v>
      </c>
      <c r="B23" s="19">
        <f>+B7+B12+B19</f>
        <v>181452350.69999999</v>
      </c>
      <c r="C23" s="19">
        <f>+C7+C12+C19</f>
        <v>341429329.71999997</v>
      </c>
      <c r="D23" s="19">
        <f t="shared" ref="D23:E23" si="2">+D7+D12+D19</f>
        <v>105565948.70000002</v>
      </c>
      <c r="E23" s="19">
        <f t="shared" si="2"/>
        <v>0</v>
      </c>
      <c r="F23" s="10">
        <f>+F7+F12+F19</f>
        <v>628447629.11999989</v>
      </c>
    </row>
    <row r="24" spans="1:6" x14ac:dyDescent="0.25">
      <c r="A24" s="8"/>
      <c r="B24" s="19"/>
      <c r="C24" s="19"/>
      <c r="D24" s="19"/>
      <c r="E24" s="19"/>
      <c r="F24" s="10"/>
    </row>
    <row r="25" spans="1:6" ht="27.75" customHeight="1" x14ac:dyDescent="0.25">
      <c r="A25" s="13" t="s">
        <v>25</v>
      </c>
      <c r="B25" s="19">
        <f>SUM(B26:B28)</f>
        <v>8120766.200000003</v>
      </c>
      <c r="C25" s="21"/>
      <c r="D25" s="21"/>
      <c r="E25" s="19"/>
      <c r="F25" s="10">
        <f>SUM(B25:E25)</f>
        <v>8120766.200000003</v>
      </c>
    </row>
    <row r="26" spans="1:6" x14ac:dyDescent="0.25">
      <c r="A26" s="11" t="s">
        <v>7</v>
      </c>
      <c r="B26" s="20">
        <v>0</v>
      </c>
      <c r="C26" s="21"/>
      <c r="D26" s="21"/>
      <c r="E26" s="21"/>
      <c r="F26" s="12">
        <f>SUM(B26:E26)</f>
        <v>0</v>
      </c>
    </row>
    <row r="27" spans="1:6" x14ac:dyDescent="0.25">
      <c r="A27" s="11" t="s">
        <v>8</v>
      </c>
      <c r="B27" s="20">
        <v>0</v>
      </c>
      <c r="C27" s="21"/>
      <c r="D27" s="21"/>
      <c r="E27" s="21"/>
      <c r="F27" s="12">
        <f t="shared" ref="F27:F28" si="3">SUM(B27:E27)</f>
        <v>0</v>
      </c>
    </row>
    <row r="28" spans="1:6" x14ac:dyDescent="0.25">
      <c r="A28" s="11" t="s">
        <v>9</v>
      </c>
      <c r="B28" s="20">
        <v>8120766.200000003</v>
      </c>
      <c r="C28" s="21"/>
      <c r="D28" s="21"/>
      <c r="E28" s="21"/>
      <c r="F28" s="12">
        <f t="shared" si="3"/>
        <v>8120766.200000003</v>
      </c>
    </row>
    <row r="29" spans="1:6" x14ac:dyDescent="0.25">
      <c r="A29" s="11"/>
      <c r="B29" s="20"/>
      <c r="C29" s="21"/>
      <c r="D29" s="21"/>
      <c r="E29" s="21"/>
      <c r="F29" s="12"/>
    </row>
    <row r="30" spans="1:6" x14ac:dyDescent="0.25">
      <c r="A30" s="8" t="s">
        <v>26</v>
      </c>
      <c r="B30" s="21"/>
      <c r="C30" s="19">
        <f>SUM(C31:C34)</f>
        <v>293172460.41000003</v>
      </c>
      <c r="D30" s="19">
        <f>SUM(D31:D35)</f>
        <v>-20971710.090000004</v>
      </c>
      <c r="E30" s="19"/>
      <c r="F30" s="10">
        <f>SUM(B30:E30)</f>
        <v>272200750.32000005</v>
      </c>
    </row>
    <row r="31" spans="1:6" x14ac:dyDescent="0.25">
      <c r="A31" s="11" t="s">
        <v>11</v>
      </c>
      <c r="B31" s="21" t="s">
        <v>10</v>
      </c>
      <c r="C31" s="21"/>
      <c r="D31" s="20">
        <v>84594238.610000014</v>
      </c>
      <c r="E31" s="21"/>
      <c r="F31" s="12">
        <f>SUM(B31:E31)</f>
        <v>84594238.610000014</v>
      </c>
    </row>
    <row r="32" spans="1:6" x14ac:dyDescent="0.25">
      <c r="A32" s="11" t="s">
        <v>12</v>
      </c>
      <c r="B32" s="21" t="s">
        <v>10</v>
      </c>
      <c r="C32" s="20">
        <v>293172460.41000003</v>
      </c>
      <c r="D32" s="23">
        <v>-105565948.70000002</v>
      </c>
      <c r="E32" s="21"/>
      <c r="F32" s="12">
        <f t="shared" ref="F32:F35" si="4">SUM(B32:E32)</f>
        <v>187606511.71000001</v>
      </c>
    </row>
    <row r="33" spans="1:6" x14ac:dyDescent="0.25">
      <c r="A33" s="11" t="s">
        <v>13</v>
      </c>
      <c r="B33" s="21" t="s">
        <v>10</v>
      </c>
      <c r="C33" s="21"/>
      <c r="D33" s="20">
        <v>0</v>
      </c>
      <c r="E33" s="21"/>
      <c r="F33" s="12">
        <f t="shared" si="4"/>
        <v>0</v>
      </c>
    </row>
    <row r="34" spans="1:6" x14ac:dyDescent="0.25">
      <c r="A34" s="11" t="s">
        <v>14</v>
      </c>
      <c r="B34" s="21" t="s">
        <v>10</v>
      </c>
      <c r="C34" s="21"/>
      <c r="D34" s="20">
        <v>0</v>
      </c>
      <c r="E34" s="21"/>
      <c r="F34" s="12">
        <f t="shared" si="4"/>
        <v>0</v>
      </c>
    </row>
    <row r="35" spans="1:6" x14ac:dyDescent="0.25">
      <c r="A35" s="11" t="s">
        <v>15</v>
      </c>
      <c r="B35" s="21" t="s">
        <v>10</v>
      </c>
      <c r="C35" s="21"/>
      <c r="D35" s="20">
        <v>0</v>
      </c>
      <c r="E35" s="21"/>
      <c r="F35" s="12">
        <f t="shared" si="4"/>
        <v>0</v>
      </c>
    </row>
    <row r="36" spans="1:6" x14ac:dyDescent="0.25">
      <c r="A36" s="11"/>
      <c r="B36" s="21"/>
      <c r="C36" s="21"/>
      <c r="D36" s="20"/>
      <c r="E36" s="21"/>
      <c r="F36" s="12"/>
    </row>
    <row r="37" spans="1:6" ht="22.5" x14ac:dyDescent="0.25">
      <c r="A37" s="14" t="s">
        <v>27</v>
      </c>
      <c r="B37" s="21"/>
      <c r="C37" s="21"/>
      <c r="D37" s="20"/>
      <c r="E37" s="19">
        <v>0</v>
      </c>
      <c r="F37" s="10">
        <v>0</v>
      </c>
    </row>
    <row r="38" spans="1:6" x14ac:dyDescent="0.25">
      <c r="A38" s="11" t="s">
        <v>16</v>
      </c>
      <c r="B38" s="21" t="s">
        <v>10</v>
      </c>
      <c r="C38" s="21"/>
      <c r="D38" s="22"/>
      <c r="E38" s="20">
        <v>0</v>
      </c>
      <c r="F38" s="12">
        <v>0</v>
      </c>
    </row>
    <row r="39" spans="1:6" x14ac:dyDescent="0.25">
      <c r="A39" s="11" t="s">
        <v>17</v>
      </c>
      <c r="B39" s="21" t="s">
        <v>10</v>
      </c>
      <c r="C39" s="21"/>
      <c r="D39" s="22"/>
      <c r="E39" s="20">
        <v>0</v>
      </c>
      <c r="F39" s="12">
        <v>0</v>
      </c>
    </row>
    <row r="40" spans="1:6" x14ac:dyDescent="0.25">
      <c r="A40" s="11"/>
      <c r="B40" s="21"/>
      <c r="C40" s="21"/>
      <c r="D40" s="22"/>
      <c r="E40" s="20"/>
      <c r="F40" s="12"/>
    </row>
    <row r="41" spans="1:6" x14ac:dyDescent="0.25">
      <c r="A41" s="15" t="s">
        <v>28</v>
      </c>
      <c r="B41" s="16">
        <f>+B23+B25+B30+B37</f>
        <v>189573116.89999998</v>
      </c>
      <c r="C41" s="16">
        <f t="shared" ref="C41:F41" si="5">+C23+C25+C30+C37</f>
        <v>634601790.13</v>
      </c>
      <c r="D41" s="16">
        <f t="shared" si="5"/>
        <v>84594238.610000014</v>
      </c>
      <c r="E41" s="16">
        <f t="shared" si="5"/>
        <v>0</v>
      </c>
      <c r="F41" s="17">
        <f t="shared" si="5"/>
        <v>908769145.63999999</v>
      </c>
    </row>
    <row r="42" spans="1:6" x14ac:dyDescent="0.25">
      <c r="B42" s="18"/>
      <c r="C42" s="18"/>
      <c r="D42" s="18"/>
      <c r="E42" s="18"/>
      <c r="F42" s="18"/>
    </row>
    <row r="43" spans="1:6" x14ac:dyDescent="0.25">
      <c r="B43" s="18"/>
      <c r="C43" s="18"/>
      <c r="D43" s="18"/>
      <c r="E43" s="18"/>
      <c r="F43" s="18"/>
    </row>
    <row r="44" spans="1:6" x14ac:dyDescent="0.25">
      <c r="A44" s="24" t="s">
        <v>18</v>
      </c>
      <c r="B44" s="24"/>
      <c r="C44" s="24"/>
      <c r="D44" s="24"/>
      <c r="E44" s="24"/>
      <c r="F44" s="24"/>
    </row>
    <row r="45" spans="1:6" x14ac:dyDescent="0.25">
      <c r="A45" s="24"/>
      <c r="B45" s="24"/>
      <c r="C45" s="24"/>
      <c r="D45" s="24"/>
      <c r="E45" s="24"/>
      <c r="F45" s="24"/>
    </row>
    <row r="56" ht="14.45" customHeight="1" x14ac:dyDescent="0.25"/>
    <row r="64" ht="14.45" customHeight="1" x14ac:dyDescent="0.25"/>
    <row r="71" ht="14.45" customHeight="1" x14ac:dyDescent="0.25"/>
  </sheetData>
  <mergeCells count="4">
    <mergeCell ref="A44:F45"/>
    <mergeCell ref="A4:F4"/>
    <mergeCell ref="A3:F3"/>
    <mergeCell ref="A2:F2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DF-15685</cp:lastModifiedBy>
  <cp:lastPrinted>2025-02-21T19:55:06Z</cp:lastPrinted>
  <dcterms:created xsi:type="dcterms:W3CDTF">2023-04-26T16:41:04Z</dcterms:created>
  <dcterms:modified xsi:type="dcterms:W3CDTF">2025-03-03T16:36:54Z</dcterms:modified>
</cp:coreProperties>
</file>