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C52C3AAC-86D4-4D16-9117-ABC07786CF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<sst xmlns="http://schemas.openxmlformats.org/spreadsheetml/2006/main" count="99" uniqueCount="51">
  <si>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</si>
  <si>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</si>
  <si>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</si>
  <si>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</si>
  <si>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</si>
  <si>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</si>
  <si>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</si>
  <si>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</si>
  <si>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</si>
  <si>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</si>
  <si>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</si>
  <si>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</si>
  <si>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</si>
  <si>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</si>
  <si>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</si>
  <si>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</si>
  <si>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</si>
  <si>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</si>
  <si>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</si>
  <si>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</si>
  <si>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</si>
  <si>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</si>
  <si>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</si>
  <si>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</si>
  <si>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</si>
  <si>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</si>
  <si>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</si>
  <si>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</si>
  <si>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</si>
  <si>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</si>
  <si>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</si>
  <si>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</si>
  <si>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</si>
  <si>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</si>
  <si>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</si>
  <si>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</si>
  <si>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</si>
  <si>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</si>
  <si>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</si>
  <si>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</si>
  <si>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</si>
  <si>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</si>
  <si>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</si>
  <si>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</si>
  <si>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</si>
  <si>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</si>
  <si>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</si>
  <si>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</si>
  <si>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</si>
  <si>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</si>
  <si>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Guanajuato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</si>
</sst>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A2" sqref="A2:A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96200</v>
      </c>
      <c r="C9" s="16">
        <v>0</v>
      </c>
      <c r="D9" s="16">
        <f t="shared" si="0"/>
        <v>96200</v>
      </c>
      <c r="E9" s="16">
        <v>6526283.5999999996</v>
      </c>
      <c r="F9" s="16">
        <v>6526283.5999999996</v>
      </c>
      <c r="G9" s="16">
        <f t="shared" si="1"/>
        <v>6430083.5999999996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6197150</v>
      </c>
      <c r="C11" s="16">
        <v>0</v>
      </c>
      <c r="D11" s="16">
        <f t="shared" si="2"/>
        <v>6197150</v>
      </c>
      <c r="E11" s="16">
        <v>1737615.5</v>
      </c>
      <c r="F11" s="16">
        <v>1737615.5</v>
      </c>
      <c r="G11" s="16">
        <f t="shared" si="3"/>
        <v>-4459534.5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10519297.08</v>
      </c>
      <c r="C13" s="16">
        <v>0</v>
      </c>
      <c r="D13" s="16">
        <f t="shared" si="2"/>
        <v>10519297.08</v>
      </c>
      <c r="E13" s="16">
        <v>2629864.9700000002</v>
      </c>
      <c r="F13" s="16">
        <v>2629864.9700000002</v>
      </c>
      <c r="G13" s="16">
        <f t="shared" si="3"/>
        <v>-7889432.1099999994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16812647.079999998</v>
      </c>
      <c r="C16" s="17">
        <f t="shared" ref="C16:G16" si="6">SUM(C5:C14)</f>
        <v>0</v>
      </c>
      <c r="D16" s="17">
        <f t="shared" si="6"/>
        <v>16812647.079999998</v>
      </c>
      <c r="E16" s="17">
        <f t="shared" si="6"/>
        <v>10893764.07</v>
      </c>
      <c r="F16" s="10">
        <f t="shared" si="6"/>
        <v>10893764.07</v>
      </c>
      <c r="G16" s="11">
        <f t="shared" si="6"/>
        <v>-5918883.0099999998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16812647.079999998</v>
      </c>
      <c r="C31" s="20">
        <f t="shared" si="14"/>
        <v>0</v>
      </c>
      <c r="D31" s="20">
        <f t="shared" si="14"/>
        <v>16812647.079999998</v>
      </c>
      <c r="E31" s="20">
        <f t="shared" si="14"/>
        <v>10893764.07</v>
      </c>
      <c r="F31" s="20">
        <f t="shared" si="14"/>
        <v>10893764.07</v>
      </c>
      <c r="G31" s="20">
        <f t="shared" si="14"/>
        <v>-5918883.0099999998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96200</v>
      </c>
      <c r="C33" s="19">
        <v>0</v>
      </c>
      <c r="D33" s="19">
        <f>B33+C33</f>
        <v>96200</v>
      </c>
      <c r="E33" s="19">
        <v>6526283.5999999996</v>
      </c>
      <c r="F33" s="19">
        <v>6526283.5999999996</v>
      </c>
      <c r="G33" s="19">
        <f t="shared" ref="G33:G34" si="15">F33-B33</f>
        <v>6430083.5999999996</v>
      </c>
      <c r="H33" s="30" t="s">
        <v>40</v>
      </c>
    </row>
    <row r="34" spans="1:8" ht="22.5" x14ac:dyDescent="0.2">
      <c r="A34" s="34" t="s">
        <v>32</v>
      </c>
      <c r="B34" s="19">
        <v>6197150</v>
      </c>
      <c r="C34" s="19">
        <v>0</v>
      </c>
      <c r="D34" s="19">
        <f>B34+C34</f>
        <v>6197150</v>
      </c>
      <c r="E34" s="19">
        <v>1737615.5</v>
      </c>
      <c r="F34" s="19">
        <v>1737615.5</v>
      </c>
      <c r="G34" s="19">
        <f t="shared" si="15"/>
        <v>-4459534.5</v>
      </c>
      <c r="H34" s="30" t="s">
        <v>42</v>
      </c>
    </row>
    <row r="35" spans="1:8" ht="22.5" x14ac:dyDescent="0.2">
      <c r="A35" s="34" t="s">
        <v>26</v>
      </c>
      <c r="B35" s="19">
        <v>10519297.08</v>
      </c>
      <c r="C35" s="19">
        <v>0</v>
      </c>
      <c r="D35" s="19">
        <f>B35+C35</f>
        <v>10519297.08</v>
      </c>
      <c r="E35" s="19">
        <v>2629864.9700000002</v>
      </c>
      <c r="F35" s="19">
        <v>2629864.9700000002</v>
      </c>
      <c r="G35" s="19">
        <f t="shared" ref="G35" si="16">F35-B35</f>
        <v>-7889432.1099999994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16812647.079999998</v>
      </c>
      <c r="C40" s="17">
        <f t="shared" ref="C40:G40" si="18">SUM(C37+C31+C21)</f>
        <v>0</v>
      </c>
      <c r="D40" s="17">
        <f t="shared" si="18"/>
        <v>16812647.079999998</v>
      </c>
      <c r="E40" s="17">
        <f t="shared" si="18"/>
        <v>10893764.07</v>
      </c>
      <c r="F40" s="17">
        <f t="shared" si="18"/>
        <v>10893764.07</v>
      </c>
      <c r="G40" s="11">
        <f t="shared" si="18"/>
        <v>-5918883.0099999998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2019-04-05T21:16:20Z</cp:lastPrinted>
  <dcterms:created xsi:type="dcterms:W3CDTF">2012-12-11T20:48:19Z</dcterms:created>
  <dcterms:modified xsi:type="dcterms:W3CDTF">2024-04-25T21:29:09Z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