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6 c)" sheetId="1" r:id="rId1"/>
  </sheets>
  <externalReferences>
    <externalReference r:id="rId2"/>
    <externalReference r:id="rId3"/>
  </externalReferences>
  <definedNames>
    <definedName name="_xlnm.Print_Area" localSheetId="0">'Formato 6 c)'!$A$1:$G$78</definedName>
    <definedName name="ENTE_PUBLICO">'[1]Info General'!$C$6</definedName>
    <definedName name="_xlnm.Print_Titles" localSheetId="0">'Formato 6 c)'!$1:$8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F43" i="1" s="1"/>
  <c r="F77" i="1" s="1"/>
  <c r="E44" i="1"/>
  <c r="E43" i="1" s="1"/>
  <c r="E77" i="1" s="1"/>
  <c r="D44" i="1"/>
  <c r="C44" i="1"/>
  <c r="B44" i="1"/>
  <c r="B43" i="1" s="1"/>
  <c r="B77" i="1" s="1"/>
  <c r="G43" i="1"/>
  <c r="D43" i="1"/>
  <c r="D77" i="1" s="1"/>
  <c r="C43" i="1"/>
  <c r="C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E10" i="1"/>
  <c r="D10" i="1"/>
  <c r="D9" i="1" s="1"/>
  <c r="C10" i="1"/>
  <c r="C9" i="1" s="1"/>
  <c r="B10" i="1"/>
  <c r="F9" i="1"/>
  <c r="E9" i="1"/>
  <c r="B9" i="1"/>
  <c r="A5" i="1"/>
  <c r="A2" i="1"/>
  <c r="G77" i="1" l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<sst xmlns="http://schemas.openxmlformats.org/spreadsheetml/2006/main" count="79" uniqueCount="47">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</sst>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8"/>
  <sheetViews>
    <sheetView showGridLines="0" tabSelected="1" view="pageBreakPreview" zoomScale="60" zoomScaleNormal="75" workbookViewId="0">
      <selection activeCell="G78" sqref="A1:G78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30" t="s">
        <v>0</v>
      </c>
      <c r="B1" s="31"/>
      <c r="C1" s="31"/>
      <c r="D1" s="31"/>
      <c r="E1" s="31"/>
      <c r="F1" s="31"/>
      <c r="G1" s="31"/>
    </row>
    <row r="2" spans="1:7" x14ac:dyDescent="0.3">
      <c r="A2" s="1" t="str">
        <f>'[2]Formato 1'!A2</f>
        <v xml:space="preserve"> Municipio de Guanajuato</v>
      </c>
      <c r="B2" s="2"/>
      <c r="C2" s="2"/>
      <c r="D2" s="2"/>
      <c r="E2" s="2"/>
      <c r="F2" s="2"/>
      <c r="G2" s="3"/>
    </row>
    <row r="3" spans="1:7" x14ac:dyDescent="0.3">
      <c r="A3" s="4" t="s">
        <v>1</v>
      </c>
      <c r="B3" s="5"/>
      <c r="C3" s="5"/>
      <c r="D3" s="5"/>
      <c r="E3" s="5"/>
      <c r="F3" s="5"/>
      <c r="G3" s="6"/>
    </row>
    <row r="4" spans="1:7" x14ac:dyDescent="0.3">
      <c r="A4" s="4" t="s">
        <v>2</v>
      </c>
      <c r="B4" s="5"/>
      <c r="C4" s="5"/>
      <c r="D4" s="5"/>
      <c r="E4" s="5"/>
      <c r="F4" s="5"/>
      <c r="G4" s="6"/>
    </row>
    <row r="5" spans="1:7" x14ac:dyDescent="0.3">
      <c r="A5" s="4" t="str">
        <f>'[2]Formato 3'!A4</f>
        <v>Del 1 de Enero al 31 de Marzo de 2024 (b)</v>
      </c>
      <c r="B5" s="5"/>
      <c r="C5" s="5"/>
      <c r="D5" s="5"/>
      <c r="E5" s="5"/>
      <c r="F5" s="5"/>
      <c r="G5" s="6"/>
    </row>
    <row r="6" spans="1:7" x14ac:dyDescent="0.3">
      <c r="A6" s="7" t="s">
        <v>3</v>
      </c>
      <c r="B6" s="8"/>
      <c r="C6" s="8"/>
      <c r="D6" s="8"/>
      <c r="E6" s="8"/>
      <c r="F6" s="8"/>
      <c r="G6" s="9"/>
    </row>
    <row r="7" spans="1:7" ht="15.75" customHeight="1" x14ac:dyDescent="0.3">
      <c r="A7" s="32" t="s">
        <v>4</v>
      </c>
      <c r="B7" s="34" t="s">
        <v>5</v>
      </c>
      <c r="C7" s="35"/>
      <c r="D7" s="35"/>
      <c r="E7" s="35"/>
      <c r="F7" s="36"/>
      <c r="G7" s="37" t="s">
        <v>6</v>
      </c>
    </row>
    <row r="8" spans="1:7" ht="28.8" x14ac:dyDescent="0.3">
      <c r="A8" s="33"/>
      <c r="B8" s="10" t="s">
        <v>7</v>
      </c>
      <c r="C8" s="11" t="s">
        <v>8</v>
      </c>
      <c r="D8" s="10" t="s">
        <v>9</v>
      </c>
      <c r="E8" s="10" t="s">
        <v>10</v>
      </c>
      <c r="F8" s="12" t="s">
        <v>11</v>
      </c>
      <c r="G8" s="38"/>
    </row>
    <row r="9" spans="1:7" ht="16.5" customHeight="1" x14ac:dyDescent="0.3">
      <c r="A9" s="13" t="s">
        <v>12</v>
      </c>
      <c r="B9" s="14">
        <f t="shared" ref="B9:G9" si="0">SUM(B10,B19,B27,B37)</f>
        <v>639125426.46000004</v>
      </c>
      <c r="C9" s="14">
        <f t="shared" si="0"/>
        <v>182652172.34</v>
      </c>
      <c r="D9" s="14">
        <f t="shared" si="0"/>
        <v>821777598.79999995</v>
      </c>
      <c r="E9" s="14">
        <f t="shared" si="0"/>
        <v>154282359.37</v>
      </c>
      <c r="F9" s="14">
        <f t="shared" si="0"/>
        <v>149197143.33999997</v>
      </c>
      <c r="G9" s="14">
        <f t="shared" si="0"/>
        <v>667495239.43000007</v>
      </c>
    </row>
    <row r="10" spans="1:7" ht="15" customHeight="1" x14ac:dyDescent="0.3">
      <c r="A10" s="15" t="s">
        <v>13</v>
      </c>
      <c r="B10" s="16">
        <f t="shared" ref="B10:G10" si="1">SUM(B11:B18)</f>
        <v>358954478.46000004</v>
      </c>
      <c r="C10" s="16">
        <f t="shared" si="1"/>
        <v>14613568.140000001</v>
      </c>
      <c r="D10" s="16">
        <f t="shared" si="1"/>
        <v>373568046.60000002</v>
      </c>
      <c r="E10" s="16">
        <f t="shared" si="1"/>
        <v>79896996.079999998</v>
      </c>
      <c r="F10" s="16">
        <f t="shared" si="1"/>
        <v>77120773.139999986</v>
      </c>
      <c r="G10" s="16">
        <f t="shared" si="1"/>
        <v>293671050.51999998</v>
      </c>
    </row>
    <row r="11" spans="1:7" x14ac:dyDescent="0.3">
      <c r="A11" s="17" t="s">
        <v>14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3">
      <c r="A12" s="17" t="s">
        <v>15</v>
      </c>
      <c r="B12" s="19">
        <v>2088005</v>
      </c>
      <c r="C12" s="19">
        <v>0</v>
      </c>
      <c r="D12" s="18">
        <v>2088005</v>
      </c>
      <c r="E12" s="19">
        <v>409160.43</v>
      </c>
      <c r="F12" s="19">
        <v>386182.33</v>
      </c>
      <c r="G12" s="18">
        <v>1678844.57</v>
      </c>
    </row>
    <row r="13" spans="1:7" x14ac:dyDescent="0.3">
      <c r="A13" s="17" t="s">
        <v>16</v>
      </c>
      <c r="B13" s="19">
        <v>76177896</v>
      </c>
      <c r="C13" s="19">
        <v>0</v>
      </c>
      <c r="D13" s="18">
        <v>76177896</v>
      </c>
      <c r="E13" s="19">
        <v>14493109.17</v>
      </c>
      <c r="F13" s="19">
        <v>13918633.029999999</v>
      </c>
      <c r="G13" s="18">
        <v>61684786.829999998</v>
      </c>
    </row>
    <row r="14" spans="1:7" x14ac:dyDescent="0.3">
      <c r="A14" s="17" t="s">
        <v>17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3">
      <c r="A15" s="17" t="s">
        <v>18</v>
      </c>
      <c r="B15" s="19">
        <v>172954791.46000001</v>
      </c>
      <c r="C15" s="19">
        <v>217000</v>
      </c>
      <c r="D15" s="18">
        <v>173171791.46000001</v>
      </c>
      <c r="E15" s="19">
        <v>42390096.170000002</v>
      </c>
      <c r="F15" s="19">
        <v>41152938.479999997</v>
      </c>
      <c r="G15" s="18">
        <v>130781695.29000001</v>
      </c>
    </row>
    <row r="16" spans="1:7" x14ac:dyDescent="0.3">
      <c r="A16" s="17" t="s">
        <v>19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3">
      <c r="A17" s="17" t="s">
        <v>20</v>
      </c>
      <c r="B17" s="19">
        <v>86767827</v>
      </c>
      <c r="C17" s="19">
        <v>14168568.140000001</v>
      </c>
      <c r="D17" s="18">
        <v>100936395.14</v>
      </c>
      <c r="E17" s="19">
        <v>20173112.699999999</v>
      </c>
      <c r="F17" s="19">
        <v>19354330.449999999</v>
      </c>
      <c r="G17" s="18">
        <v>80763282.439999998</v>
      </c>
    </row>
    <row r="18" spans="1:7" x14ac:dyDescent="0.3">
      <c r="A18" s="17" t="s">
        <v>21</v>
      </c>
      <c r="B18" s="19">
        <v>20965959</v>
      </c>
      <c r="C18" s="19">
        <v>228000</v>
      </c>
      <c r="D18" s="18">
        <v>21193959</v>
      </c>
      <c r="E18" s="19">
        <v>2431517.61</v>
      </c>
      <c r="F18" s="19">
        <v>2308688.85</v>
      </c>
      <c r="G18" s="18">
        <v>18762441.390000001</v>
      </c>
    </row>
    <row r="19" spans="1:7" x14ac:dyDescent="0.3">
      <c r="A19" s="15" t="s">
        <v>22</v>
      </c>
      <c r="B19" s="16">
        <f t="shared" ref="B19:G19" si="2">SUM(B20:B26)</f>
        <v>197845659</v>
      </c>
      <c r="C19" s="16">
        <f t="shared" si="2"/>
        <v>114792071.52</v>
      </c>
      <c r="D19" s="16">
        <f t="shared" si="2"/>
        <v>312637730.51999998</v>
      </c>
      <c r="E19" s="16">
        <f t="shared" si="2"/>
        <v>51177455.710000001</v>
      </c>
      <c r="F19" s="16">
        <f t="shared" si="2"/>
        <v>49506028.469999991</v>
      </c>
      <c r="G19" s="16">
        <f t="shared" si="2"/>
        <v>261460274.81000003</v>
      </c>
    </row>
    <row r="20" spans="1:7" x14ac:dyDescent="0.3">
      <c r="A20" s="17" t="s">
        <v>23</v>
      </c>
      <c r="B20" s="19">
        <v>14735579</v>
      </c>
      <c r="C20" s="19">
        <v>0</v>
      </c>
      <c r="D20" s="18">
        <v>14735579</v>
      </c>
      <c r="E20" s="19">
        <v>2775708.16</v>
      </c>
      <c r="F20" s="19">
        <v>2636586.23</v>
      </c>
      <c r="G20" s="18">
        <v>11959870.84</v>
      </c>
    </row>
    <row r="21" spans="1:7" x14ac:dyDescent="0.3">
      <c r="A21" s="17" t="s">
        <v>24</v>
      </c>
      <c r="B21" s="19">
        <v>146839627</v>
      </c>
      <c r="C21" s="19">
        <v>97059337.799999997</v>
      </c>
      <c r="D21" s="18">
        <v>243898964.80000001</v>
      </c>
      <c r="E21" s="19">
        <v>36551918.659999996</v>
      </c>
      <c r="F21" s="19">
        <v>35340257.689999998</v>
      </c>
      <c r="G21" s="18">
        <v>207347046.14000002</v>
      </c>
    </row>
    <row r="22" spans="1:7" x14ac:dyDescent="0.3">
      <c r="A22" s="17" t="s">
        <v>25</v>
      </c>
      <c r="B22" s="19">
        <v>6472970</v>
      </c>
      <c r="C22" s="19">
        <v>0</v>
      </c>
      <c r="D22" s="18">
        <v>6472970</v>
      </c>
      <c r="E22" s="19">
        <v>1075094.1000000001</v>
      </c>
      <c r="F22" s="19">
        <v>1011899.87</v>
      </c>
      <c r="G22" s="18">
        <v>5397875.9000000004</v>
      </c>
    </row>
    <row r="23" spans="1:7" x14ac:dyDescent="0.3">
      <c r="A23" s="17" t="s">
        <v>26</v>
      </c>
      <c r="B23" s="19">
        <v>12466849</v>
      </c>
      <c r="C23" s="19">
        <v>17132733.719999999</v>
      </c>
      <c r="D23" s="18">
        <v>29599582.719999999</v>
      </c>
      <c r="E23" s="19">
        <v>8134391.5999999996</v>
      </c>
      <c r="F23" s="19">
        <v>8017858.9699999997</v>
      </c>
      <c r="G23" s="18">
        <v>21465191.119999997</v>
      </c>
    </row>
    <row r="24" spans="1:7" x14ac:dyDescent="0.3">
      <c r="A24" s="17" t="s">
        <v>27</v>
      </c>
      <c r="B24" s="19">
        <v>3669700</v>
      </c>
      <c r="C24" s="19">
        <v>0</v>
      </c>
      <c r="D24" s="18">
        <v>3669700</v>
      </c>
      <c r="E24" s="19">
        <v>75988.17</v>
      </c>
      <c r="F24" s="19">
        <v>75988.17</v>
      </c>
      <c r="G24" s="18">
        <v>3593711.83</v>
      </c>
    </row>
    <row r="25" spans="1:7" x14ac:dyDescent="0.3">
      <c r="A25" s="17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3">
      <c r="A26" s="17" t="s">
        <v>29</v>
      </c>
      <c r="B26" s="19">
        <v>13660934</v>
      </c>
      <c r="C26" s="19">
        <v>600000</v>
      </c>
      <c r="D26" s="18">
        <v>14260934</v>
      </c>
      <c r="E26" s="19">
        <v>2564355.02</v>
      </c>
      <c r="F26" s="19">
        <v>2423437.54</v>
      </c>
      <c r="G26" s="18">
        <v>11696578.98</v>
      </c>
    </row>
    <row r="27" spans="1:7" x14ac:dyDescent="0.3">
      <c r="A27" s="15" t="s">
        <v>30</v>
      </c>
      <c r="B27" s="16">
        <f t="shared" ref="B27:G27" si="3">SUM(B28:B36)</f>
        <v>82325289</v>
      </c>
      <c r="C27" s="16">
        <f t="shared" si="3"/>
        <v>53246532.68</v>
      </c>
      <c r="D27" s="16">
        <f t="shared" si="3"/>
        <v>135571821.68000001</v>
      </c>
      <c r="E27" s="16">
        <f t="shared" si="3"/>
        <v>23207907.579999998</v>
      </c>
      <c r="F27" s="16">
        <f t="shared" si="3"/>
        <v>22570341.729999997</v>
      </c>
      <c r="G27" s="16">
        <f t="shared" si="3"/>
        <v>112363914.09999999</v>
      </c>
    </row>
    <row r="28" spans="1:7" x14ac:dyDescent="0.3">
      <c r="A28" s="20" t="s">
        <v>31</v>
      </c>
      <c r="B28" s="19">
        <v>3180307</v>
      </c>
      <c r="C28" s="19">
        <v>14000000</v>
      </c>
      <c r="D28" s="18">
        <v>17180307</v>
      </c>
      <c r="E28" s="19">
        <v>325454.39</v>
      </c>
      <c r="F28" s="19">
        <v>309175.15000000002</v>
      </c>
      <c r="G28" s="18">
        <v>16854852.609999999</v>
      </c>
    </row>
    <row r="29" spans="1:7" x14ac:dyDescent="0.3">
      <c r="A29" s="17" t="s">
        <v>32</v>
      </c>
      <c r="B29" s="19">
        <v>4697039</v>
      </c>
      <c r="C29" s="19">
        <v>6928400</v>
      </c>
      <c r="D29" s="18">
        <v>11625439</v>
      </c>
      <c r="E29" s="19">
        <v>494567.9</v>
      </c>
      <c r="F29" s="19">
        <v>468698.84</v>
      </c>
      <c r="G29" s="18">
        <v>11130871.1</v>
      </c>
    </row>
    <row r="30" spans="1:7" x14ac:dyDescent="0.3">
      <c r="A30" s="17" t="s">
        <v>33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3">
      <c r="A31" s="17" t="s">
        <v>34</v>
      </c>
      <c r="B31" s="19">
        <v>50006821</v>
      </c>
      <c r="C31" s="19">
        <v>29888139.399999999</v>
      </c>
      <c r="D31" s="18">
        <v>79894960.400000006</v>
      </c>
      <c r="E31" s="19">
        <v>18841746.800000001</v>
      </c>
      <c r="F31" s="19">
        <v>18333635.460000001</v>
      </c>
      <c r="G31" s="18">
        <v>61053213.600000009</v>
      </c>
    </row>
    <row r="32" spans="1:7" x14ac:dyDescent="0.3">
      <c r="A32" s="17" t="s">
        <v>35</v>
      </c>
      <c r="B32" s="19">
        <v>3006590</v>
      </c>
      <c r="C32" s="19">
        <v>129993.28</v>
      </c>
      <c r="D32" s="18">
        <v>3136583.28</v>
      </c>
      <c r="E32" s="19">
        <v>456879.29</v>
      </c>
      <c r="F32" s="19">
        <v>447353.24</v>
      </c>
      <c r="G32" s="18">
        <v>2679703.9899999998</v>
      </c>
    </row>
    <row r="33" spans="1:7" ht="14.4" customHeight="1" x14ac:dyDescent="0.3">
      <c r="A33" s="17" t="s">
        <v>36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 ht="14.4" customHeight="1" x14ac:dyDescent="0.3">
      <c r="A34" s="17" t="s">
        <v>37</v>
      </c>
      <c r="B34" s="19">
        <v>21434532</v>
      </c>
      <c r="C34" s="19">
        <v>2300000</v>
      </c>
      <c r="D34" s="18">
        <v>23734532</v>
      </c>
      <c r="E34" s="19">
        <v>3089259.2</v>
      </c>
      <c r="F34" s="19">
        <v>3011479.04</v>
      </c>
      <c r="G34" s="18">
        <v>20645272.800000001</v>
      </c>
    </row>
    <row r="35" spans="1:7" ht="14.4" customHeight="1" x14ac:dyDescent="0.3">
      <c r="A35" s="17" t="s">
        <v>38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14.4" customHeight="1" x14ac:dyDescent="0.3">
      <c r="A36" s="17" t="s">
        <v>39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ht="14.4" customHeight="1" x14ac:dyDescent="0.3">
      <c r="A37" s="21" t="s">
        <v>40</v>
      </c>
      <c r="B37" s="16">
        <f t="shared" ref="B37:G37" si="4">SUM(B38:B41)</f>
        <v>0</v>
      </c>
      <c r="C37" s="16">
        <f t="shared" si="4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</row>
    <row r="38" spans="1:7" x14ac:dyDescent="0.3">
      <c r="A38" s="20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28.8" x14ac:dyDescent="0.3">
      <c r="A39" s="20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3">
      <c r="A40" s="20" t="s">
        <v>43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3">
      <c r="A41" s="20" t="s">
        <v>44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3">
      <c r="A42" s="20"/>
      <c r="B42" s="22"/>
      <c r="C42" s="22"/>
      <c r="D42" s="22"/>
      <c r="E42" s="22"/>
      <c r="F42" s="22"/>
      <c r="G42" s="22"/>
    </row>
    <row r="43" spans="1:7" x14ac:dyDescent="0.3">
      <c r="A43" s="23" t="s">
        <v>45</v>
      </c>
      <c r="B43" s="24">
        <f t="shared" ref="B43:G43" si="5">SUM(B44,B53,B61,B71)</f>
        <v>239690599.03999996</v>
      </c>
      <c r="C43" s="24">
        <f t="shared" si="5"/>
        <v>251905856.78000003</v>
      </c>
      <c r="D43" s="24">
        <f t="shared" si="5"/>
        <v>491596455.82000005</v>
      </c>
      <c r="E43" s="24">
        <f t="shared" si="5"/>
        <v>83638343.159999996</v>
      </c>
      <c r="F43" s="24">
        <f t="shared" si="5"/>
        <v>82076404.650000006</v>
      </c>
      <c r="G43" s="24">
        <f t="shared" si="5"/>
        <v>407958112.65999997</v>
      </c>
    </row>
    <row r="44" spans="1:7" x14ac:dyDescent="0.3">
      <c r="A44" s="15" t="s">
        <v>13</v>
      </c>
      <c r="B44" s="16">
        <f t="shared" ref="B44:G44" si="6">SUM(B45:B52)</f>
        <v>167953072.03999999</v>
      </c>
      <c r="C44" s="16">
        <f t="shared" si="6"/>
        <v>186221678.31999999</v>
      </c>
      <c r="D44" s="16">
        <f t="shared" si="6"/>
        <v>354174750.36000001</v>
      </c>
      <c r="E44" s="16">
        <f t="shared" si="6"/>
        <v>71350527.390000001</v>
      </c>
      <c r="F44" s="16">
        <f t="shared" si="6"/>
        <v>69788588.88000001</v>
      </c>
      <c r="G44" s="16">
        <f t="shared" si="6"/>
        <v>282824222.96999997</v>
      </c>
    </row>
    <row r="45" spans="1:7" x14ac:dyDescent="0.3">
      <c r="A45" s="20" t="s">
        <v>14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3">
      <c r="A46" s="20" t="s">
        <v>15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x14ac:dyDescent="0.3">
      <c r="A47" s="20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3">
      <c r="A48" s="20" t="s">
        <v>17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 x14ac:dyDescent="0.3">
      <c r="A49" s="20" t="s">
        <v>18</v>
      </c>
      <c r="B49" s="19">
        <v>3166853.04</v>
      </c>
      <c r="C49" s="19">
        <v>0</v>
      </c>
      <c r="D49" s="18">
        <v>3166853.04</v>
      </c>
      <c r="E49" s="19">
        <v>527808.84</v>
      </c>
      <c r="F49" s="19">
        <v>527808.84</v>
      </c>
      <c r="G49" s="18">
        <v>2639044.2000000002</v>
      </c>
    </row>
    <row r="50" spans="1:7" x14ac:dyDescent="0.3">
      <c r="A50" s="20" t="s">
        <v>19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 x14ac:dyDescent="0.3">
      <c r="A51" s="20" t="s">
        <v>20</v>
      </c>
      <c r="B51" s="19">
        <v>164786219</v>
      </c>
      <c r="C51" s="19">
        <v>186221678.31999999</v>
      </c>
      <c r="D51" s="18">
        <v>351007897.31999999</v>
      </c>
      <c r="E51" s="19">
        <v>70822718.549999997</v>
      </c>
      <c r="F51" s="19">
        <v>69260780.040000007</v>
      </c>
      <c r="G51" s="18">
        <v>280185178.76999998</v>
      </c>
    </row>
    <row r="52" spans="1:7" x14ac:dyDescent="0.3">
      <c r="A52" s="20" t="s">
        <v>21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 x14ac:dyDescent="0.3">
      <c r="A53" s="15" t="s">
        <v>22</v>
      </c>
      <c r="B53" s="16">
        <f t="shared" ref="B53:G53" si="7">SUM(B54:B60)</f>
        <v>13183488.199999999</v>
      </c>
      <c r="C53" s="16">
        <f t="shared" si="7"/>
        <v>88539137.540000007</v>
      </c>
      <c r="D53" s="16">
        <f t="shared" si="7"/>
        <v>101722625.74000002</v>
      </c>
      <c r="E53" s="16">
        <f t="shared" si="7"/>
        <v>12287815.77</v>
      </c>
      <c r="F53" s="16">
        <f t="shared" si="7"/>
        <v>12287815.77</v>
      </c>
      <c r="G53" s="16">
        <f t="shared" si="7"/>
        <v>89434809.969999999</v>
      </c>
    </row>
    <row r="54" spans="1:7" x14ac:dyDescent="0.3">
      <c r="A54" s="20" t="s">
        <v>23</v>
      </c>
      <c r="B54" s="19">
        <v>0</v>
      </c>
      <c r="C54" s="19">
        <v>13750298.82</v>
      </c>
      <c r="D54" s="18">
        <v>13750298.82</v>
      </c>
      <c r="E54" s="19">
        <v>6739752.5800000001</v>
      </c>
      <c r="F54" s="19">
        <v>6739752.5800000001</v>
      </c>
      <c r="G54" s="18">
        <v>7010546.2400000002</v>
      </c>
    </row>
    <row r="55" spans="1:7" x14ac:dyDescent="0.3">
      <c r="A55" s="20" t="s">
        <v>24</v>
      </c>
      <c r="B55" s="19">
        <v>12969560.199999999</v>
      </c>
      <c r="C55" s="19">
        <v>69010921.680000007</v>
      </c>
      <c r="D55" s="18">
        <v>81980481.88000001</v>
      </c>
      <c r="E55" s="19">
        <v>5372341.7800000003</v>
      </c>
      <c r="F55" s="19">
        <v>5372341.7800000003</v>
      </c>
      <c r="G55" s="18">
        <v>76608140.100000009</v>
      </c>
    </row>
    <row r="56" spans="1:7" x14ac:dyDescent="0.3">
      <c r="A56" s="20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3">
      <c r="A57" s="25" t="s">
        <v>26</v>
      </c>
      <c r="B57" s="19">
        <v>213928</v>
      </c>
      <c r="C57" s="19">
        <v>5777917.04</v>
      </c>
      <c r="D57" s="18">
        <v>5991845.04</v>
      </c>
      <c r="E57" s="19">
        <v>175721.41</v>
      </c>
      <c r="F57" s="19">
        <v>175721.41</v>
      </c>
      <c r="G57" s="18">
        <v>5816123.6299999999</v>
      </c>
    </row>
    <row r="58" spans="1:7" x14ac:dyDescent="0.3">
      <c r="A58" s="20" t="s">
        <v>27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3">
      <c r="A59" s="20" t="s">
        <v>28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x14ac:dyDescent="0.3">
      <c r="A60" s="20" t="s">
        <v>29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3">
      <c r="A61" s="15" t="s">
        <v>30</v>
      </c>
      <c r="B61" s="16">
        <f t="shared" ref="B61:G61" si="8">SUM(B62:B70)</f>
        <v>58554038.799999997</v>
      </c>
      <c r="C61" s="16">
        <f t="shared" si="8"/>
        <v>-22854959.079999998</v>
      </c>
      <c r="D61" s="16">
        <f t="shared" si="8"/>
        <v>35699079.719999999</v>
      </c>
      <c r="E61" s="16">
        <f t="shared" si="8"/>
        <v>0</v>
      </c>
      <c r="F61" s="16">
        <f t="shared" si="8"/>
        <v>0</v>
      </c>
      <c r="G61" s="16">
        <f t="shared" si="8"/>
        <v>35699079.719999999</v>
      </c>
    </row>
    <row r="62" spans="1:7" x14ac:dyDescent="0.3">
      <c r="A62" s="20" t="s">
        <v>31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3">
      <c r="A63" s="20" t="s">
        <v>32</v>
      </c>
      <c r="B63" s="19">
        <v>0</v>
      </c>
      <c r="C63" s="19">
        <v>1428000</v>
      </c>
      <c r="D63" s="18">
        <v>1428000</v>
      </c>
      <c r="E63" s="19">
        <v>0</v>
      </c>
      <c r="F63" s="19">
        <v>0</v>
      </c>
      <c r="G63" s="18">
        <v>1428000</v>
      </c>
    </row>
    <row r="64" spans="1:7" x14ac:dyDescent="0.3">
      <c r="A64" s="20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3">
      <c r="A65" s="20" t="s">
        <v>34</v>
      </c>
      <c r="B65" s="19">
        <v>55554038.799999997</v>
      </c>
      <c r="C65" s="19">
        <v>-24282959.079999998</v>
      </c>
      <c r="D65" s="18">
        <v>31271079.719999999</v>
      </c>
      <c r="E65" s="19">
        <v>0</v>
      </c>
      <c r="F65" s="19">
        <v>0</v>
      </c>
      <c r="G65" s="18">
        <v>31271079.719999999</v>
      </c>
    </row>
    <row r="66" spans="1:7" x14ac:dyDescent="0.3">
      <c r="A66" s="20" t="s">
        <v>35</v>
      </c>
      <c r="B66" s="19">
        <v>3000000</v>
      </c>
      <c r="C66" s="19">
        <v>0</v>
      </c>
      <c r="D66" s="18">
        <v>3000000</v>
      </c>
      <c r="E66" s="19">
        <v>0</v>
      </c>
      <c r="F66" s="19">
        <v>0</v>
      </c>
      <c r="G66" s="18">
        <v>3000000</v>
      </c>
    </row>
    <row r="67" spans="1:7" x14ac:dyDescent="0.3">
      <c r="A67" s="20" t="s">
        <v>36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 x14ac:dyDescent="0.3">
      <c r="A68" s="20" t="s">
        <v>37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x14ac:dyDescent="0.3">
      <c r="A69" s="20" t="s">
        <v>38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</row>
    <row r="70" spans="1:7" x14ac:dyDescent="0.3">
      <c r="A70" s="20" t="s">
        <v>39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</row>
    <row r="71" spans="1:7" x14ac:dyDescent="0.3">
      <c r="A71" s="21" t="s">
        <v>40</v>
      </c>
      <c r="B71" s="16">
        <f t="shared" ref="B71:G71" si="9">SUM(B72:B75)</f>
        <v>0</v>
      </c>
      <c r="C71" s="16">
        <f t="shared" si="9"/>
        <v>0</v>
      </c>
      <c r="D71" s="16">
        <f t="shared" si="9"/>
        <v>0</v>
      </c>
      <c r="E71" s="16">
        <f t="shared" si="9"/>
        <v>0</v>
      </c>
      <c r="F71" s="16">
        <f t="shared" si="9"/>
        <v>0</v>
      </c>
      <c r="G71" s="16">
        <f t="shared" si="9"/>
        <v>0</v>
      </c>
    </row>
    <row r="72" spans="1:7" x14ac:dyDescent="0.3">
      <c r="A72" s="20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28.8" x14ac:dyDescent="0.3">
      <c r="A73" s="20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3">
      <c r="A74" s="20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3">
      <c r="A75" s="20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3">
      <c r="A76" s="26"/>
      <c r="B76" s="27"/>
      <c r="C76" s="27"/>
      <c r="D76" s="27"/>
      <c r="E76" s="27"/>
      <c r="F76" s="27"/>
      <c r="G76" s="27"/>
    </row>
    <row r="77" spans="1:7" x14ac:dyDescent="0.3">
      <c r="A77" s="23" t="s">
        <v>46</v>
      </c>
      <c r="B77" s="24">
        <f t="shared" ref="B77:G77" si="10">B43+B9</f>
        <v>878816025.5</v>
      </c>
      <c r="C77" s="24">
        <f t="shared" si="10"/>
        <v>434558029.12</v>
      </c>
      <c r="D77" s="24">
        <f t="shared" si="10"/>
        <v>1313374054.6199999</v>
      </c>
      <c r="E77" s="24">
        <f t="shared" si="10"/>
        <v>237920702.53</v>
      </c>
      <c r="F77" s="24">
        <f t="shared" si="10"/>
        <v>231273547.98999998</v>
      </c>
      <c r="G77" s="24">
        <f t="shared" si="10"/>
        <v>1075453352.0900002</v>
      </c>
    </row>
    <row r="78" spans="1:7" x14ac:dyDescent="0.3">
      <c r="A78" s="28"/>
      <c r="B78" s="29"/>
      <c r="C78" s="29"/>
      <c r="D78" s="29"/>
      <c r="E78" s="29"/>
      <c r="F78" s="29"/>
      <c r="G78" s="29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c)</vt:lpstr>
      <vt:lpstr>'Formato 6 c)'!Área_de_impresión</vt:lpstr>
      <vt:lpstr>'Formato 6 c)'!Títulos_a_imprimir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2024-05-03T20:41:16Z</cp:lastPrinted>
  <dcterms:created xsi:type="dcterms:W3CDTF">2024-05-03T19:59:09Z</dcterms:created>
  <dcterms:modified xsi:type="dcterms:W3CDTF">2024-05-03T20:41:21Z</dcterms:modified>
</cp:coreProperties>
</file>