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DIFUSION FINANCIERA 2022\2024\1ER TRIMESTRE 2023\"/>
    </mc:Choice>
  </mc:AlternateContent>
  <bookViews>
    <workbookView xWindow="0" yWindow="0" windowWidth="23040" windowHeight="9120"/>
  </bookViews>
  <sheets>
    <sheet name="Hoja 1" sheetId="2" r:id="rId1"/>
  </sheets>
  <definedNames>
    <definedName name="_xlnm.Print_Area" localSheetId="0">'Hoja 1'!$A$1:$N$67</definedName>
    <definedName name="_xlnm.Print_Titles" localSheetId="0">'Hoja 1'!$1:$3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B5" i="2" s="1"/>
  <c r="B66" i="2" l="1"/>
  <c r="B67" i="2"/>
  <c r="B65" i="2"/>
  <c r="B58" i="2"/>
  <c r="B59" i="2"/>
  <c r="B60" i="2"/>
  <c r="B61" i="2"/>
  <c r="B62" i="2"/>
  <c r="B63" i="2"/>
  <c r="B57" i="2"/>
  <c r="B52" i="2"/>
  <c r="B53" i="2"/>
  <c r="B54" i="2"/>
  <c r="B55" i="2"/>
  <c r="B51" i="2"/>
  <c r="B42" i="2"/>
  <c r="B43" i="2"/>
  <c r="B44" i="2"/>
  <c r="B45" i="2"/>
  <c r="B46" i="2"/>
  <c r="B47" i="2"/>
  <c r="B48" i="2"/>
  <c r="B49" i="2"/>
  <c r="B41" i="2"/>
  <c r="B37" i="2"/>
  <c r="B38" i="2"/>
  <c r="B39" i="2"/>
  <c r="B36" i="2"/>
  <c r="B33" i="2"/>
  <c r="B34" i="2"/>
  <c r="B32" i="2"/>
  <c r="B26" i="2"/>
  <c r="B27" i="2"/>
  <c r="B28" i="2"/>
  <c r="B29" i="2"/>
  <c r="B30" i="2"/>
  <c r="B25" i="2"/>
  <c r="B23" i="2"/>
  <c r="B22" i="2"/>
  <c r="B17" i="2"/>
  <c r="B18" i="2"/>
  <c r="B19" i="2"/>
  <c r="B20" i="2"/>
  <c r="B16" i="2"/>
  <c r="B7" i="2"/>
  <c r="B8" i="2"/>
  <c r="B9" i="2"/>
  <c r="B10" i="2"/>
  <c r="B11" i="2"/>
  <c r="B13" i="2"/>
  <c r="B14" i="2"/>
  <c r="B6" i="2"/>
  <c r="C50" i="2"/>
  <c r="D50" i="2"/>
  <c r="E50" i="2"/>
  <c r="F50" i="2"/>
  <c r="G50" i="2"/>
  <c r="H50" i="2"/>
  <c r="I50" i="2"/>
  <c r="J50" i="2"/>
  <c r="K50" i="2"/>
  <c r="L50" i="2"/>
  <c r="M50" i="2"/>
  <c r="N50" i="2"/>
  <c r="C35" i="2"/>
  <c r="D35" i="2"/>
  <c r="E35" i="2"/>
  <c r="F35" i="2"/>
  <c r="G35" i="2"/>
  <c r="H35" i="2"/>
  <c r="I35" i="2"/>
  <c r="J35" i="2"/>
  <c r="K35" i="2"/>
  <c r="L35" i="2"/>
  <c r="M35" i="2"/>
  <c r="N35" i="2"/>
  <c r="C31" i="2"/>
  <c r="D31" i="2"/>
  <c r="E31" i="2"/>
  <c r="F31" i="2"/>
  <c r="G31" i="2"/>
  <c r="H31" i="2"/>
  <c r="I31" i="2"/>
  <c r="J31" i="2"/>
  <c r="K31" i="2"/>
  <c r="L31" i="2"/>
  <c r="M31" i="2"/>
  <c r="N31" i="2"/>
  <c r="C24" i="2"/>
  <c r="D24" i="2"/>
  <c r="E24" i="2"/>
  <c r="F24" i="2"/>
  <c r="G24" i="2"/>
  <c r="H24" i="2"/>
  <c r="I24" i="2"/>
  <c r="J24" i="2"/>
  <c r="K24" i="2"/>
  <c r="L24" i="2"/>
  <c r="M24" i="2"/>
  <c r="N24" i="2"/>
  <c r="C5" i="2"/>
  <c r="D5" i="2"/>
  <c r="E5" i="2"/>
  <c r="F5" i="2"/>
  <c r="G5" i="2"/>
  <c r="H5" i="2"/>
  <c r="I5" i="2"/>
  <c r="J5" i="2"/>
  <c r="K5" i="2"/>
  <c r="L5" i="2"/>
  <c r="M5" i="2"/>
  <c r="N5" i="2"/>
  <c r="C15" i="2"/>
  <c r="D15" i="2"/>
  <c r="E15" i="2"/>
  <c r="F15" i="2"/>
  <c r="G15" i="2"/>
  <c r="H15" i="2"/>
  <c r="I15" i="2"/>
  <c r="J15" i="2"/>
  <c r="K15" i="2"/>
  <c r="L15" i="2"/>
  <c r="M15" i="2"/>
  <c r="N64" i="2"/>
  <c r="M64" i="2"/>
  <c r="L64" i="2"/>
  <c r="K64" i="2"/>
  <c r="J64" i="2"/>
  <c r="I64" i="2"/>
  <c r="H64" i="2"/>
  <c r="G64" i="2"/>
  <c r="F64" i="2"/>
  <c r="E64" i="2"/>
  <c r="D64" i="2"/>
  <c r="C64" i="2"/>
  <c r="N56" i="2"/>
  <c r="M56" i="2"/>
  <c r="L56" i="2"/>
  <c r="K56" i="2"/>
  <c r="J56" i="2"/>
  <c r="I56" i="2"/>
  <c r="H56" i="2"/>
  <c r="G56" i="2"/>
  <c r="F56" i="2"/>
  <c r="E56" i="2"/>
  <c r="D56" i="2"/>
  <c r="C56" i="2"/>
  <c r="N40" i="2"/>
  <c r="M40" i="2"/>
  <c r="L40" i="2"/>
  <c r="K40" i="2"/>
  <c r="J40" i="2"/>
  <c r="I40" i="2"/>
  <c r="H40" i="2"/>
  <c r="G40" i="2"/>
  <c r="F40" i="2"/>
  <c r="E40" i="2"/>
  <c r="D40" i="2"/>
  <c r="C40" i="2"/>
  <c r="N21" i="2"/>
  <c r="M21" i="2"/>
  <c r="L21" i="2"/>
  <c r="K21" i="2"/>
  <c r="J21" i="2"/>
  <c r="I21" i="2"/>
  <c r="H21" i="2"/>
  <c r="G21" i="2"/>
  <c r="F21" i="2"/>
  <c r="E21" i="2"/>
  <c r="D21" i="2"/>
  <c r="C21" i="2"/>
  <c r="N15" i="2"/>
  <c r="B64" i="2" l="1"/>
  <c r="N4" i="2"/>
  <c r="B24" i="2"/>
  <c r="M4" i="2"/>
  <c r="B15" i="2"/>
  <c r="B21" i="2"/>
  <c r="B35" i="2"/>
  <c r="B50" i="2"/>
  <c r="B56" i="2"/>
  <c r="B40" i="2"/>
  <c r="B31" i="2"/>
  <c r="C4" i="2"/>
  <c r="G4" i="2"/>
  <c r="K4" i="2"/>
  <c r="F4" i="2"/>
  <c r="J4" i="2"/>
  <c r="E4" i="2"/>
  <c r="I4" i="2"/>
  <c r="D4" i="2"/>
  <c r="H4" i="2"/>
  <c r="L4" i="2"/>
  <c r="B4" i="2" l="1"/>
</calcChain>
</file>

<file path=xl/sharedStrings.xml><?xml version="1.0" encoding="utf-8"?>
<sst xmlns="http://schemas.openxmlformats.org/spreadsheetml/2006/main" count="79" uniqueCount="77">
  <si>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</si>
  <si>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</si>
  <si>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</si>
  <si>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</si>
  <si>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</si>
  <si>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</si>
  <si>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</si>
  <si>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</si>
  <si>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</si>
  <si>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</si>
  <si>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</si>
  <si>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</si>
  <si>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</si>
  <si>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</si>
  <si>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</si>
  <si>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</si>
  <si>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</si>
  <si>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</si>
  <si>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</si>
  <si>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</si>
  <si>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</si>
  <si>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</si>
  <si>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</si>
  <si>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</si>
  <si>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</si>
  <si>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</si>
  <si>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</si>
  <si>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</si>
  <si>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</si>
  <si>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</si>
  <si>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</si>
  <si>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</si>
  <si>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</si>
  <si>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</si>
  <si>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</si>
  <si>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</si>
  <si>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</si>
  <si>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</si>
  <si>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</si>
  <si>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</si>
  <si>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</si>
  <si>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</si>
  <si>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</si>
  <si>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</si>
  <si>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</si>
  <si>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</si>
  <si>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</si>
  <si>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</si>
  <si>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</si>
  <si>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</si>
  <si>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</si>
  <si>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</si>
  <si>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</si>
  <si>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</si>
  <si>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</si>
  <si>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</si>
  <si>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</si>
  <si>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</si>
  <si>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</si>
  <si>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</si>
  <si>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</si>
  <si>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</si>
  <si>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</si>
  <si>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</si>
  <si>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</si>
  <si>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</si>
  <si>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</si>
  <si>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</si>
  <si>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</si>
  <si>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</si>
  <si>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</si>
  <si>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</si>
  <si>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</si>
  <si>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</si>
  <si>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Participaciones, Aportaciones, Convenios, Incentivos Derivados de la Colaboración Fiscal y Fondos Distintos de Aportaciones</t>
  </si>
  <si>
    <t>MUNICIPIO DE GUANAJUATO</t>
  </si>
  <si>
    <t>Calendario de Ingresos del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</si>
</sst>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2" borderId="0" applyNumberFormat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/>
    </xf>
    <xf numFmtId="49" fontId="3" fillId="0" borderId="1" xfId="0" applyNumberFormat="1" applyFont="1" applyFill="1" applyBorder="1" applyAlignment="1">
      <alignment horizontal="left" vertical="center" indent="1"/>
    </xf>
    <xf numFmtId="4" fontId="3" fillId="0" borderId="1" xfId="1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left" vertical="center" wrapText="1" indent="1"/>
    </xf>
    <xf numFmtId="49" fontId="3" fillId="0" borderId="1" xfId="0" applyNumberFormat="1" applyFont="1" applyFill="1" applyBorder="1" applyAlignment="1">
      <alignment horizontal="left" vertical="center" wrapText="1" indent="1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5" fillId="4" borderId="1" xfId="1" applyNumberFormat="1" applyFont="1" applyFill="1" applyBorder="1" applyAlignment="1">
      <alignment horizontal="right" vertical="center" wrapText="1"/>
    </xf>
    <xf numFmtId="49" fontId="5" fillId="4" borderId="1" xfId="0" applyNumberFormat="1" applyFont="1" applyFill="1" applyBorder="1" applyAlignment="1">
      <alignment horizontal="left" vertical="center"/>
    </xf>
    <xf numFmtId="4" fontId="5" fillId="4" borderId="1" xfId="1" applyNumberFormat="1" applyFont="1" applyFill="1" applyBorder="1" applyAlignment="1">
      <alignment vertical="center"/>
    </xf>
    <xf numFmtId="49" fontId="5" fillId="4" borderId="1" xfId="0" applyNumberFormat="1" applyFont="1" applyFill="1" applyBorder="1" applyAlignment="1">
      <alignment horizontal="left" vertical="center" wrapText="1"/>
    </xf>
    <xf numFmtId="49" fontId="7" fillId="4" borderId="1" xfId="3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3" fontId="2" fillId="0" borderId="0" xfId="1" applyFont="1" applyAlignment="1">
      <alignment vertical="center"/>
    </xf>
  </cellXfs>
  <cellStyles count="4">
    <cellStyle name="20% - Énfasis3" xfId="3" builtinId="38"/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abSelected="1" zoomScale="72" zoomScaleNormal="72" workbookViewId="0">
      <selection activeCell="D57" sqref="D57"/>
    </sheetView>
  </sheetViews>
  <sheetFormatPr baseColWidth="10" defaultColWidth="11.44140625" defaultRowHeight="13.2" x14ac:dyDescent="0.3"/>
  <cols>
    <col min="1" max="1" width="57.5546875" style="1" bestFit="1" customWidth="1"/>
    <col min="2" max="2" width="14.88671875" style="1" bestFit="1" customWidth="1"/>
    <col min="3" max="3" width="14.44140625" style="1" bestFit="1" customWidth="1"/>
    <col min="4" max="14" width="13.88671875" style="1" bestFit="1" customWidth="1"/>
    <col min="15" max="15" width="15" style="1" bestFit="1" customWidth="1"/>
    <col min="16" max="16384" width="11.44140625" style="1"/>
  </cols>
  <sheetData>
    <row r="1" spans="1:15" x14ac:dyDescent="0.3">
      <c r="A1" s="15" t="s">
        <v>75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5" x14ac:dyDescent="0.3">
      <c r="A2" s="16" t="s">
        <v>76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5" ht="26.25" customHeight="1" x14ac:dyDescent="0.3">
      <c r="A3" s="8"/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</row>
    <row r="4" spans="1:15" x14ac:dyDescent="0.3">
      <c r="A4" s="9" t="s">
        <v>13</v>
      </c>
      <c r="B4" s="10">
        <f>+B5+B15+B21+B24+B31+B35+B40+B50+B56+B64</f>
        <v>878816025.49999988</v>
      </c>
      <c r="C4" s="10">
        <f>+C5+C15+C21+C24+C31+C35+C40+C50+C56+C64</f>
        <v>145759601</v>
      </c>
      <c r="D4" s="10">
        <f t="shared" ref="D4:L4" si="0">+D5+D15+D21+D24+D31+D35+D40+D50+D56+D64</f>
        <v>69836997</v>
      </c>
      <c r="E4" s="10">
        <f t="shared" si="0"/>
        <v>77542783</v>
      </c>
      <c r="F4" s="10">
        <f t="shared" si="0"/>
        <v>79282087</v>
      </c>
      <c r="G4" s="10">
        <f t="shared" si="0"/>
        <v>67192700</v>
      </c>
      <c r="H4" s="10">
        <f t="shared" si="0"/>
        <v>63839793</v>
      </c>
      <c r="I4" s="10">
        <f t="shared" si="0"/>
        <v>63042834</v>
      </c>
      <c r="J4" s="10">
        <f t="shared" si="0"/>
        <v>67731225</v>
      </c>
      <c r="K4" s="10">
        <f t="shared" si="0"/>
        <v>63671922</v>
      </c>
      <c r="L4" s="10">
        <f t="shared" si="0"/>
        <v>60279953.799999997</v>
      </c>
      <c r="M4" s="10">
        <f>+M5+M15+M21+M24+M31+M35+M40+M50+M56+M64</f>
        <v>62688518</v>
      </c>
      <c r="N4" s="10">
        <f>+N5+N15+N21+N24+N31+N35+N40+N50+N56+N64</f>
        <v>57947611.700000003</v>
      </c>
    </row>
    <row r="5" spans="1:15" x14ac:dyDescent="0.3">
      <c r="A5" s="11" t="s">
        <v>14</v>
      </c>
      <c r="B5" s="12">
        <f>SUM(B6:B14)</f>
        <v>135795760</v>
      </c>
      <c r="C5" s="12">
        <f t="shared" ref="C5:N5" si="1">SUM(C6:C14)</f>
        <v>85749036</v>
      </c>
      <c r="D5" s="12">
        <f t="shared" si="1"/>
        <v>7694602</v>
      </c>
      <c r="E5" s="12">
        <f t="shared" si="1"/>
        <v>5852427</v>
      </c>
      <c r="F5" s="12">
        <f t="shared" si="1"/>
        <v>3687750</v>
      </c>
      <c r="G5" s="12">
        <f t="shared" si="1"/>
        <v>4511343</v>
      </c>
      <c r="H5" s="12">
        <f t="shared" si="1"/>
        <v>4826964</v>
      </c>
      <c r="I5" s="12">
        <f t="shared" si="1"/>
        <v>3208579</v>
      </c>
      <c r="J5" s="12">
        <f t="shared" si="1"/>
        <v>3592209</v>
      </c>
      <c r="K5" s="12">
        <f t="shared" si="1"/>
        <v>3356216</v>
      </c>
      <c r="L5" s="12">
        <f t="shared" si="1"/>
        <v>3711434</v>
      </c>
      <c r="M5" s="12">
        <f t="shared" si="1"/>
        <v>3752444</v>
      </c>
      <c r="N5" s="12">
        <f t="shared" si="1"/>
        <v>5852756</v>
      </c>
      <c r="O5" s="17"/>
    </row>
    <row r="6" spans="1:15" x14ac:dyDescent="0.3">
      <c r="A6" s="2" t="s">
        <v>15</v>
      </c>
      <c r="B6" s="3">
        <f>SUM(C6:N6)</f>
        <v>46000</v>
      </c>
      <c r="C6" s="3">
        <v>6766</v>
      </c>
      <c r="D6" s="3">
        <v>9856</v>
      </c>
      <c r="E6" s="3">
        <v>612</v>
      </c>
      <c r="F6" s="3">
        <v>618</v>
      </c>
      <c r="G6" s="3">
        <v>624</v>
      </c>
      <c r="H6" s="3">
        <v>630</v>
      </c>
      <c r="I6" s="3">
        <v>0</v>
      </c>
      <c r="J6" s="3">
        <v>6802</v>
      </c>
      <c r="K6" s="3">
        <v>16061</v>
      </c>
      <c r="L6" s="3">
        <v>649</v>
      </c>
      <c r="M6" s="3">
        <v>2031</v>
      </c>
      <c r="N6" s="3">
        <v>1351</v>
      </c>
    </row>
    <row r="7" spans="1:15" x14ac:dyDescent="0.3">
      <c r="A7" s="2" t="s">
        <v>16</v>
      </c>
      <c r="B7" s="3">
        <f t="shared" ref="B7:B14" si="2">SUM(C7:N7)</f>
        <v>126327760</v>
      </c>
      <c r="C7" s="3">
        <v>83852566</v>
      </c>
      <c r="D7" s="3">
        <v>6945752</v>
      </c>
      <c r="E7" s="3">
        <v>5155918</v>
      </c>
      <c r="F7" s="3">
        <v>3076350</v>
      </c>
      <c r="G7" s="3">
        <v>3802090</v>
      </c>
      <c r="H7" s="3">
        <v>4056676</v>
      </c>
      <c r="I7" s="3">
        <v>2591013</v>
      </c>
      <c r="J7" s="3">
        <v>2806527</v>
      </c>
      <c r="K7" s="3">
        <v>2711717</v>
      </c>
      <c r="L7" s="3">
        <v>2930848</v>
      </c>
      <c r="M7" s="3">
        <v>3069401</v>
      </c>
      <c r="N7" s="3">
        <v>5328902</v>
      </c>
    </row>
    <row r="8" spans="1:15" x14ac:dyDescent="0.3">
      <c r="A8" s="2" t="s">
        <v>17</v>
      </c>
      <c r="B8" s="3">
        <f t="shared" si="2"/>
        <v>2240000</v>
      </c>
      <c r="C8" s="3">
        <v>154222</v>
      </c>
      <c r="D8" s="3">
        <v>106261</v>
      </c>
      <c r="E8" s="3">
        <v>100595</v>
      </c>
      <c r="F8" s="3">
        <v>119727</v>
      </c>
      <c r="G8" s="3">
        <v>206275</v>
      </c>
      <c r="H8" s="3">
        <v>130877</v>
      </c>
      <c r="I8" s="3">
        <v>158218</v>
      </c>
      <c r="J8" s="3">
        <v>240844</v>
      </c>
      <c r="K8" s="3">
        <v>207423</v>
      </c>
      <c r="L8" s="3">
        <v>286101</v>
      </c>
      <c r="M8" s="3">
        <v>310480</v>
      </c>
      <c r="N8" s="3">
        <v>218977</v>
      </c>
    </row>
    <row r="9" spans="1:15" x14ac:dyDescent="0.3">
      <c r="A9" s="2" t="s">
        <v>18</v>
      </c>
      <c r="B9" s="3">
        <f t="shared" si="2"/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</row>
    <row r="10" spans="1:15" x14ac:dyDescent="0.3">
      <c r="A10" s="2" t="s">
        <v>19</v>
      </c>
      <c r="B10" s="3">
        <f t="shared" si="2"/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</row>
    <row r="11" spans="1:15" x14ac:dyDescent="0.3">
      <c r="A11" s="2" t="s">
        <v>20</v>
      </c>
      <c r="B11" s="3">
        <f t="shared" si="2"/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</row>
    <row r="12" spans="1:15" x14ac:dyDescent="0.3">
      <c r="A12" s="2" t="s">
        <v>21</v>
      </c>
      <c r="B12" s="3">
        <f>SUM(C12:N12)</f>
        <v>7182000</v>
      </c>
      <c r="C12" s="3">
        <v>1735482</v>
      </c>
      <c r="D12" s="3">
        <v>632733</v>
      </c>
      <c r="E12" s="3">
        <v>595302</v>
      </c>
      <c r="F12" s="3">
        <v>491055</v>
      </c>
      <c r="G12" s="3">
        <v>502354</v>
      </c>
      <c r="H12" s="3">
        <v>638781</v>
      </c>
      <c r="I12" s="3">
        <v>459348</v>
      </c>
      <c r="J12" s="3">
        <v>538036</v>
      </c>
      <c r="K12" s="3">
        <v>421015</v>
      </c>
      <c r="L12" s="3">
        <v>493836</v>
      </c>
      <c r="M12" s="3">
        <v>370532</v>
      </c>
      <c r="N12" s="3">
        <v>303526</v>
      </c>
    </row>
    <row r="13" spans="1:15" x14ac:dyDescent="0.3">
      <c r="A13" s="2" t="s">
        <v>22</v>
      </c>
      <c r="B13" s="3">
        <f t="shared" si="2"/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</row>
    <row r="14" spans="1:15" ht="37.5" customHeight="1" x14ac:dyDescent="0.3">
      <c r="A14" s="4" t="s">
        <v>23</v>
      </c>
      <c r="B14" s="3">
        <f t="shared" si="2"/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</row>
    <row r="15" spans="1:15" x14ac:dyDescent="0.3">
      <c r="A15" s="11" t="s">
        <v>24</v>
      </c>
      <c r="B15" s="12">
        <f>SUM(B16:B20)</f>
        <v>0</v>
      </c>
      <c r="C15" s="12">
        <f t="shared" ref="C15:N15" si="3">SUM(C16:C20)</f>
        <v>0</v>
      </c>
      <c r="D15" s="12">
        <f t="shared" si="3"/>
        <v>0</v>
      </c>
      <c r="E15" s="12">
        <f t="shared" si="3"/>
        <v>0</v>
      </c>
      <c r="F15" s="12">
        <f t="shared" si="3"/>
        <v>0</v>
      </c>
      <c r="G15" s="12">
        <f t="shared" si="3"/>
        <v>0</v>
      </c>
      <c r="H15" s="12">
        <f t="shared" si="3"/>
        <v>0</v>
      </c>
      <c r="I15" s="12">
        <f t="shared" si="3"/>
        <v>0</v>
      </c>
      <c r="J15" s="12">
        <f t="shared" si="3"/>
        <v>0</v>
      </c>
      <c r="K15" s="12">
        <f t="shared" si="3"/>
        <v>0</v>
      </c>
      <c r="L15" s="12">
        <f t="shared" si="3"/>
        <v>0</v>
      </c>
      <c r="M15" s="12">
        <f t="shared" si="3"/>
        <v>0</v>
      </c>
      <c r="N15" s="12">
        <f t="shared" si="3"/>
        <v>0</v>
      </c>
    </row>
    <row r="16" spans="1:15" x14ac:dyDescent="0.3">
      <c r="A16" s="4" t="s">
        <v>25</v>
      </c>
      <c r="B16" s="3">
        <f>SUM(C16:N16)</f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</row>
    <row r="17" spans="1:14" x14ac:dyDescent="0.3">
      <c r="A17" s="4" t="s">
        <v>26</v>
      </c>
      <c r="B17" s="3">
        <f t="shared" ref="B17:B20" si="4">SUM(C17:N17)</f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</row>
    <row r="18" spans="1:14" x14ac:dyDescent="0.3">
      <c r="A18" s="4" t="s">
        <v>27</v>
      </c>
      <c r="B18" s="3">
        <f t="shared" si="4"/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</row>
    <row r="19" spans="1:14" x14ac:dyDescent="0.3">
      <c r="A19" s="4" t="s">
        <v>28</v>
      </c>
      <c r="B19" s="3">
        <f t="shared" si="4"/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</row>
    <row r="20" spans="1:14" x14ac:dyDescent="0.3">
      <c r="A20" s="4" t="s">
        <v>29</v>
      </c>
      <c r="B20" s="3">
        <f t="shared" si="4"/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</row>
    <row r="21" spans="1:14" x14ac:dyDescent="0.3">
      <c r="A21" s="11" t="s">
        <v>30</v>
      </c>
      <c r="B21" s="12">
        <f>SUM(B22:B23)</f>
        <v>0</v>
      </c>
      <c r="C21" s="12">
        <f t="shared" ref="C21:N21" si="5">SUM(C22:C23)</f>
        <v>0</v>
      </c>
      <c r="D21" s="12">
        <f t="shared" si="5"/>
        <v>0</v>
      </c>
      <c r="E21" s="12">
        <f t="shared" si="5"/>
        <v>0</v>
      </c>
      <c r="F21" s="12">
        <f t="shared" si="5"/>
        <v>0</v>
      </c>
      <c r="G21" s="12">
        <f t="shared" si="5"/>
        <v>0</v>
      </c>
      <c r="H21" s="12">
        <f t="shared" si="5"/>
        <v>0</v>
      </c>
      <c r="I21" s="12">
        <f t="shared" si="5"/>
        <v>0</v>
      </c>
      <c r="J21" s="12">
        <f t="shared" si="5"/>
        <v>0</v>
      </c>
      <c r="K21" s="12">
        <f t="shared" si="5"/>
        <v>0</v>
      </c>
      <c r="L21" s="12">
        <f t="shared" si="5"/>
        <v>0</v>
      </c>
      <c r="M21" s="12">
        <f t="shared" si="5"/>
        <v>0</v>
      </c>
      <c r="N21" s="12">
        <f t="shared" si="5"/>
        <v>0</v>
      </c>
    </row>
    <row r="22" spans="1:14" x14ac:dyDescent="0.3">
      <c r="A22" s="4" t="s">
        <v>31</v>
      </c>
      <c r="B22" s="3">
        <f>SUM(C22:N22)</f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</row>
    <row r="23" spans="1:14" ht="34.200000000000003" x14ac:dyDescent="0.3">
      <c r="A23" s="4" t="s">
        <v>32</v>
      </c>
      <c r="B23" s="3">
        <f>SUM(C23:N23)</f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</row>
    <row r="24" spans="1:14" x14ac:dyDescent="0.3">
      <c r="A24" s="11" t="s">
        <v>33</v>
      </c>
      <c r="B24" s="12">
        <f>SUM(B25:B30)</f>
        <v>114584680.2</v>
      </c>
      <c r="C24" s="12">
        <f t="shared" ref="C24:N24" si="6">SUM(C25:C30)</f>
        <v>11678848</v>
      </c>
      <c r="D24" s="12">
        <f t="shared" si="6"/>
        <v>7051833</v>
      </c>
      <c r="E24" s="12">
        <f t="shared" si="6"/>
        <v>10523046</v>
      </c>
      <c r="F24" s="12">
        <f t="shared" si="6"/>
        <v>8540063</v>
      </c>
      <c r="G24" s="12">
        <f t="shared" si="6"/>
        <v>7719209</v>
      </c>
      <c r="H24" s="12">
        <f t="shared" si="6"/>
        <v>9266894</v>
      </c>
      <c r="I24" s="12">
        <f t="shared" si="6"/>
        <v>9953804</v>
      </c>
      <c r="J24" s="12">
        <f t="shared" si="6"/>
        <v>10478002</v>
      </c>
      <c r="K24" s="12">
        <f t="shared" si="6"/>
        <v>11511234</v>
      </c>
      <c r="L24" s="12">
        <f t="shared" si="6"/>
        <v>8565102</v>
      </c>
      <c r="M24" s="12">
        <f t="shared" si="6"/>
        <v>9260399</v>
      </c>
      <c r="N24" s="12">
        <f t="shared" si="6"/>
        <v>10036246.199999999</v>
      </c>
    </row>
    <row r="25" spans="1:14" ht="26.4" x14ac:dyDescent="0.3">
      <c r="A25" s="5" t="s">
        <v>34</v>
      </c>
      <c r="B25" s="3">
        <f>SUM(C25:N25)</f>
        <v>52497260</v>
      </c>
      <c r="C25" s="3">
        <v>5845366</v>
      </c>
      <c r="D25" s="3">
        <v>4321230</v>
      </c>
      <c r="E25" s="3">
        <v>4159197</v>
      </c>
      <c r="F25" s="3">
        <v>4358244</v>
      </c>
      <c r="G25" s="3">
        <v>3447213</v>
      </c>
      <c r="H25" s="3">
        <v>3821032</v>
      </c>
      <c r="I25" s="3">
        <v>5298797</v>
      </c>
      <c r="J25" s="3">
        <v>5673868</v>
      </c>
      <c r="K25" s="3">
        <v>3212474</v>
      </c>
      <c r="L25" s="3">
        <v>3931866</v>
      </c>
      <c r="M25" s="3">
        <v>4365981</v>
      </c>
      <c r="N25" s="3">
        <v>4061992</v>
      </c>
    </row>
    <row r="26" spans="1:14" x14ac:dyDescent="0.3">
      <c r="A26" s="5" t="s">
        <v>35</v>
      </c>
      <c r="B26" s="3">
        <f t="shared" ref="B26:B30" si="7">SUM(C26:N26)</f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</row>
    <row r="27" spans="1:14" x14ac:dyDescent="0.3">
      <c r="A27" s="2" t="s">
        <v>36</v>
      </c>
      <c r="B27" s="3">
        <f t="shared" si="7"/>
        <v>61350060.200000003</v>
      </c>
      <c r="C27" s="3">
        <v>5742042</v>
      </c>
      <c r="D27" s="3">
        <v>2670701</v>
      </c>
      <c r="E27" s="3">
        <v>6320415</v>
      </c>
      <c r="F27" s="3">
        <v>4099891</v>
      </c>
      <c r="G27" s="3">
        <v>4202242</v>
      </c>
      <c r="H27" s="3">
        <v>5383535</v>
      </c>
      <c r="I27" s="3">
        <v>4589521</v>
      </c>
      <c r="J27" s="3">
        <v>4743009</v>
      </c>
      <c r="K27" s="3">
        <v>8248258</v>
      </c>
      <c r="L27" s="3">
        <v>4571004</v>
      </c>
      <c r="M27" s="3">
        <v>4839078</v>
      </c>
      <c r="N27" s="3">
        <v>5940364.2000000002</v>
      </c>
    </row>
    <row r="28" spans="1:14" x14ac:dyDescent="0.3">
      <c r="A28" s="2" t="s">
        <v>37</v>
      </c>
      <c r="B28" s="3">
        <f t="shared" si="7"/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</row>
    <row r="29" spans="1:14" x14ac:dyDescent="0.3">
      <c r="A29" s="2" t="s">
        <v>38</v>
      </c>
      <c r="B29" s="3">
        <f t="shared" si="7"/>
        <v>737360</v>
      </c>
      <c r="C29" s="3">
        <v>91440</v>
      </c>
      <c r="D29" s="3">
        <v>59902</v>
      </c>
      <c r="E29" s="3">
        <v>43434</v>
      </c>
      <c r="F29" s="3">
        <v>81928</v>
      </c>
      <c r="G29" s="3">
        <v>69754</v>
      </c>
      <c r="H29" s="3">
        <v>62327</v>
      </c>
      <c r="I29" s="3">
        <v>65486</v>
      </c>
      <c r="J29" s="3">
        <v>61125</v>
      </c>
      <c r="K29" s="3">
        <v>50502</v>
      </c>
      <c r="L29" s="3">
        <v>62232</v>
      </c>
      <c r="M29" s="3">
        <v>55340</v>
      </c>
      <c r="N29" s="3">
        <v>33890</v>
      </c>
    </row>
    <row r="30" spans="1:14" ht="39.6" x14ac:dyDescent="0.3">
      <c r="A30" s="5" t="s">
        <v>39</v>
      </c>
      <c r="B30" s="3">
        <f t="shared" si="7"/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</row>
    <row r="31" spans="1:14" x14ac:dyDescent="0.3">
      <c r="A31" s="11" t="s">
        <v>40</v>
      </c>
      <c r="B31" s="12">
        <f>SUM(B32:B34)</f>
        <v>13744332</v>
      </c>
      <c r="C31" s="12">
        <f t="shared" ref="C31:N31" si="8">SUM(C32:C34)</f>
        <v>132983</v>
      </c>
      <c r="D31" s="12">
        <f t="shared" si="8"/>
        <v>678508</v>
      </c>
      <c r="E31" s="12">
        <f t="shared" si="8"/>
        <v>871906</v>
      </c>
      <c r="F31" s="12">
        <f t="shared" si="8"/>
        <v>1074233</v>
      </c>
      <c r="G31" s="12">
        <f t="shared" si="8"/>
        <v>1124266</v>
      </c>
      <c r="H31" s="12">
        <f t="shared" si="8"/>
        <v>1254370</v>
      </c>
      <c r="I31" s="12">
        <f t="shared" si="8"/>
        <v>1311994</v>
      </c>
      <c r="J31" s="12">
        <f t="shared" si="8"/>
        <v>1466037</v>
      </c>
      <c r="K31" s="12">
        <f t="shared" si="8"/>
        <v>680196</v>
      </c>
      <c r="L31" s="12">
        <f t="shared" si="8"/>
        <v>1611762</v>
      </c>
      <c r="M31" s="12">
        <f t="shared" si="8"/>
        <v>1754529</v>
      </c>
      <c r="N31" s="12">
        <f t="shared" si="8"/>
        <v>1783548</v>
      </c>
    </row>
    <row r="32" spans="1:14" x14ac:dyDescent="0.3">
      <c r="A32" s="2" t="s">
        <v>40</v>
      </c>
      <c r="B32" s="3">
        <f>SUM(C32:N32)</f>
        <v>13744332</v>
      </c>
      <c r="C32" s="3">
        <v>132983</v>
      </c>
      <c r="D32" s="3">
        <v>678508</v>
      </c>
      <c r="E32" s="3">
        <v>871906</v>
      </c>
      <c r="F32" s="3">
        <v>1074233</v>
      </c>
      <c r="G32" s="3">
        <v>1124266</v>
      </c>
      <c r="H32" s="3">
        <v>1254370</v>
      </c>
      <c r="I32" s="3">
        <v>1311994</v>
      </c>
      <c r="J32" s="3">
        <v>1466037</v>
      </c>
      <c r="K32" s="3">
        <v>680196</v>
      </c>
      <c r="L32" s="3">
        <v>1611762</v>
      </c>
      <c r="M32" s="3">
        <v>1754529</v>
      </c>
      <c r="N32" s="3">
        <v>1783548</v>
      </c>
    </row>
    <row r="33" spans="1:14" x14ac:dyDescent="0.3">
      <c r="A33" s="2" t="s">
        <v>41</v>
      </c>
      <c r="B33" s="3">
        <f t="shared" ref="B33:B34" si="9">SUM(C33:N33)</f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</row>
    <row r="34" spans="1:14" ht="39.6" x14ac:dyDescent="0.3">
      <c r="A34" s="5" t="s">
        <v>42</v>
      </c>
      <c r="B34" s="3">
        <f t="shared" si="9"/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</row>
    <row r="35" spans="1:14" x14ac:dyDescent="0.3">
      <c r="A35" s="11" t="s">
        <v>43</v>
      </c>
      <c r="B35" s="12">
        <f>SUM(B36:B39)</f>
        <v>17796094</v>
      </c>
      <c r="C35" s="12">
        <f t="shared" ref="C35:N35" si="10">SUM(C36:C39)</f>
        <v>788051</v>
      </c>
      <c r="D35" s="12">
        <f t="shared" si="10"/>
        <v>1007335</v>
      </c>
      <c r="E35" s="12">
        <f t="shared" si="10"/>
        <v>1881725</v>
      </c>
      <c r="F35" s="12">
        <f t="shared" si="10"/>
        <v>1375931</v>
      </c>
      <c r="G35" s="12">
        <f t="shared" si="10"/>
        <v>1755898</v>
      </c>
      <c r="H35" s="12">
        <f t="shared" si="10"/>
        <v>1942312</v>
      </c>
      <c r="I35" s="12">
        <f t="shared" si="10"/>
        <v>1318459</v>
      </c>
      <c r="J35" s="12">
        <f t="shared" si="10"/>
        <v>1315420</v>
      </c>
      <c r="K35" s="12">
        <f t="shared" si="10"/>
        <v>1611724</v>
      </c>
      <c r="L35" s="12">
        <f t="shared" si="10"/>
        <v>2106167</v>
      </c>
      <c r="M35" s="12">
        <f t="shared" si="10"/>
        <v>1678059</v>
      </c>
      <c r="N35" s="12">
        <f t="shared" si="10"/>
        <v>1015013</v>
      </c>
    </row>
    <row r="36" spans="1:14" x14ac:dyDescent="0.3">
      <c r="A36" s="6" t="s">
        <v>43</v>
      </c>
      <c r="B36" s="3">
        <f>SUM(C36:N36)</f>
        <v>17784094</v>
      </c>
      <c r="C36" s="3">
        <v>787654</v>
      </c>
      <c r="D36" s="3">
        <v>1006687</v>
      </c>
      <c r="E36" s="3">
        <v>1880197</v>
      </c>
      <c r="F36" s="3">
        <v>1374992</v>
      </c>
      <c r="G36" s="3">
        <v>1755670</v>
      </c>
      <c r="H36" s="3">
        <v>1941066</v>
      </c>
      <c r="I36" s="3">
        <v>1316983</v>
      </c>
      <c r="J36" s="3">
        <v>1313917</v>
      </c>
      <c r="K36" s="3">
        <v>1610928</v>
      </c>
      <c r="L36" s="3">
        <v>2105463</v>
      </c>
      <c r="M36" s="3">
        <v>1677121</v>
      </c>
      <c r="N36" s="3">
        <v>1013416</v>
      </c>
    </row>
    <row r="37" spans="1:14" x14ac:dyDescent="0.3">
      <c r="A37" s="6" t="s">
        <v>44</v>
      </c>
      <c r="B37" s="3">
        <f t="shared" ref="B37:B39" si="11">SUM(C37:N37)</f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</row>
    <row r="38" spans="1:14" x14ac:dyDescent="0.3">
      <c r="A38" s="6" t="s">
        <v>45</v>
      </c>
      <c r="B38" s="3">
        <f t="shared" si="11"/>
        <v>12000</v>
      </c>
      <c r="C38" s="3">
        <v>397</v>
      </c>
      <c r="D38" s="3">
        <v>648</v>
      </c>
      <c r="E38" s="3">
        <v>1528</v>
      </c>
      <c r="F38" s="3">
        <v>939</v>
      </c>
      <c r="G38" s="3">
        <v>228</v>
      </c>
      <c r="H38" s="3">
        <v>1246</v>
      </c>
      <c r="I38" s="3">
        <v>1476</v>
      </c>
      <c r="J38" s="3">
        <v>1503</v>
      </c>
      <c r="K38" s="3">
        <v>796</v>
      </c>
      <c r="L38" s="3">
        <v>704</v>
      </c>
      <c r="M38" s="3">
        <v>938</v>
      </c>
      <c r="N38" s="3">
        <v>1597</v>
      </c>
    </row>
    <row r="39" spans="1:14" ht="39.6" x14ac:dyDescent="0.3">
      <c r="A39" s="7" t="s">
        <v>46</v>
      </c>
      <c r="B39" s="3">
        <f t="shared" si="11"/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</row>
    <row r="40" spans="1:14" ht="26.4" x14ac:dyDescent="0.3">
      <c r="A40" s="13" t="s">
        <v>47</v>
      </c>
      <c r="B40" s="12">
        <f>SUM(B41:B49)</f>
        <v>0</v>
      </c>
      <c r="C40" s="12">
        <f t="shared" ref="C40:N40" si="12">SUM(C41:C49)</f>
        <v>0</v>
      </c>
      <c r="D40" s="12">
        <f t="shared" si="12"/>
        <v>0</v>
      </c>
      <c r="E40" s="12">
        <f t="shared" si="12"/>
        <v>0</v>
      </c>
      <c r="F40" s="12">
        <f t="shared" si="12"/>
        <v>0</v>
      </c>
      <c r="G40" s="12">
        <f t="shared" si="12"/>
        <v>0</v>
      </c>
      <c r="H40" s="12">
        <f t="shared" si="12"/>
        <v>0</v>
      </c>
      <c r="I40" s="12">
        <f t="shared" si="12"/>
        <v>0</v>
      </c>
      <c r="J40" s="12">
        <f t="shared" si="12"/>
        <v>0</v>
      </c>
      <c r="K40" s="12">
        <f t="shared" si="12"/>
        <v>0</v>
      </c>
      <c r="L40" s="12">
        <f t="shared" si="12"/>
        <v>0</v>
      </c>
      <c r="M40" s="12">
        <f t="shared" si="12"/>
        <v>0</v>
      </c>
      <c r="N40" s="12">
        <f t="shared" si="12"/>
        <v>0</v>
      </c>
    </row>
    <row r="41" spans="1:14" ht="22.8" x14ac:dyDescent="0.3">
      <c r="A41" s="4" t="s">
        <v>48</v>
      </c>
      <c r="B41" s="3">
        <f>SUM(C41:N41)</f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</row>
    <row r="42" spans="1:14" ht="22.8" x14ac:dyDescent="0.3">
      <c r="A42" s="4" t="s">
        <v>49</v>
      </c>
      <c r="B42" s="3">
        <f t="shared" ref="B42:B49" si="13">SUM(C42:N42)</f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</row>
    <row r="43" spans="1:14" ht="22.8" x14ac:dyDescent="0.3">
      <c r="A43" s="4" t="s">
        <v>50</v>
      </c>
      <c r="B43" s="3">
        <f t="shared" si="13"/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</row>
    <row r="44" spans="1:14" ht="34.200000000000003" x14ac:dyDescent="0.3">
      <c r="A44" s="4" t="s">
        <v>51</v>
      </c>
      <c r="B44" s="3">
        <f t="shared" si="13"/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</row>
    <row r="45" spans="1:14" ht="34.200000000000003" x14ac:dyDescent="0.3">
      <c r="A45" s="4" t="s">
        <v>52</v>
      </c>
      <c r="B45" s="3">
        <f t="shared" si="13"/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</row>
    <row r="46" spans="1:14" ht="34.200000000000003" x14ac:dyDescent="0.3">
      <c r="A46" s="4" t="s">
        <v>53</v>
      </c>
      <c r="B46" s="3">
        <f t="shared" si="13"/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</row>
    <row r="47" spans="1:14" ht="22.8" x14ac:dyDescent="0.3">
      <c r="A47" s="4" t="s">
        <v>54</v>
      </c>
      <c r="B47" s="3">
        <f t="shared" si="13"/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</row>
    <row r="48" spans="1:14" ht="22.8" x14ac:dyDescent="0.3">
      <c r="A48" s="4" t="s">
        <v>55</v>
      </c>
      <c r="B48" s="3">
        <f t="shared" si="13"/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</row>
    <row r="49" spans="1:14" x14ac:dyDescent="0.3">
      <c r="A49" s="5" t="s">
        <v>56</v>
      </c>
      <c r="B49" s="3">
        <f t="shared" si="13"/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</row>
    <row r="50" spans="1:14" ht="41.4" x14ac:dyDescent="0.3">
      <c r="A50" s="14" t="s">
        <v>74</v>
      </c>
      <c r="B50" s="12">
        <f>SUM(B51:B55)</f>
        <v>592226336.93999994</v>
      </c>
      <c r="C50" s="12">
        <f t="shared" ref="C50:N50" si="14">SUM(C51:C55)</f>
        <v>47345527</v>
      </c>
      <c r="D50" s="12">
        <f t="shared" si="14"/>
        <v>53320115</v>
      </c>
      <c r="E50" s="12">
        <f t="shared" si="14"/>
        <v>58371143</v>
      </c>
      <c r="F50" s="12">
        <f t="shared" si="14"/>
        <v>64558123</v>
      </c>
      <c r="G50" s="12">
        <f t="shared" si="14"/>
        <v>52035950</v>
      </c>
      <c r="H50" s="12">
        <f t="shared" si="14"/>
        <v>46497990</v>
      </c>
      <c r="I50" s="12">
        <f t="shared" si="14"/>
        <v>47196286</v>
      </c>
      <c r="J50" s="12">
        <f t="shared" si="14"/>
        <v>50819662</v>
      </c>
      <c r="K50" s="12">
        <f t="shared" si="14"/>
        <v>46456413</v>
      </c>
      <c r="L50" s="12">
        <f t="shared" si="14"/>
        <v>44228802.799999997</v>
      </c>
      <c r="M50" s="12">
        <f t="shared" si="14"/>
        <v>42187733</v>
      </c>
      <c r="N50" s="12">
        <f t="shared" si="14"/>
        <v>39208592.140000008</v>
      </c>
    </row>
    <row r="51" spans="1:14" x14ac:dyDescent="0.3">
      <c r="A51" s="2" t="s">
        <v>57</v>
      </c>
      <c r="B51" s="3">
        <f>SUM(C51:N51)</f>
        <v>352552828.83999997</v>
      </c>
      <c r="C51" s="3">
        <v>26618835</v>
      </c>
      <c r="D51" s="3">
        <v>32534585</v>
      </c>
      <c r="E51" s="3">
        <v>37236214</v>
      </c>
      <c r="F51" s="3">
        <v>43708764</v>
      </c>
      <c r="G51" s="3">
        <v>31162506</v>
      </c>
      <c r="H51" s="3">
        <v>25639556</v>
      </c>
      <c r="I51" s="3">
        <v>26309836</v>
      </c>
      <c r="J51" s="3">
        <v>29902339</v>
      </c>
      <c r="K51" s="3">
        <v>25431111</v>
      </c>
      <c r="L51" s="3">
        <v>23293928</v>
      </c>
      <c r="M51" s="3">
        <v>26842692</v>
      </c>
      <c r="N51" s="3">
        <v>23872462.839999996</v>
      </c>
    </row>
    <row r="52" spans="1:14" x14ac:dyDescent="0.3">
      <c r="A52" s="2" t="s">
        <v>58</v>
      </c>
      <c r="B52" s="3">
        <f t="shared" ref="B52:B55" si="15">SUM(C52:N52)</f>
        <v>235476671.04000002</v>
      </c>
      <c r="C52" s="3">
        <v>20404153</v>
      </c>
      <c r="D52" s="3">
        <v>20404153</v>
      </c>
      <c r="E52" s="3">
        <v>20838561</v>
      </c>
      <c r="F52" s="3">
        <v>20548956</v>
      </c>
      <c r="G52" s="3">
        <v>20548956</v>
      </c>
      <c r="H52" s="3">
        <v>20548956</v>
      </c>
      <c r="I52" s="3">
        <v>20548956</v>
      </c>
      <c r="J52" s="3">
        <v>20548956</v>
      </c>
      <c r="K52" s="3">
        <v>20548956</v>
      </c>
      <c r="L52" s="3">
        <v>20548964.800000001</v>
      </c>
      <c r="M52" s="3">
        <v>14993553</v>
      </c>
      <c r="N52" s="3">
        <v>14993550.24000001</v>
      </c>
    </row>
    <row r="53" spans="1:14" x14ac:dyDescent="0.3">
      <c r="A53" s="2" t="s">
        <v>59</v>
      </c>
      <c r="B53" s="3">
        <f t="shared" si="15"/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</row>
    <row r="54" spans="1:14" x14ac:dyDescent="0.3">
      <c r="A54" s="2" t="s">
        <v>60</v>
      </c>
      <c r="B54" s="3">
        <f t="shared" si="15"/>
        <v>4196837.0600000005</v>
      </c>
      <c r="C54" s="3">
        <v>322539</v>
      </c>
      <c r="D54" s="3">
        <v>381377</v>
      </c>
      <c r="E54" s="3">
        <v>296368</v>
      </c>
      <c r="F54" s="3">
        <v>300403</v>
      </c>
      <c r="G54" s="3">
        <v>324488</v>
      </c>
      <c r="H54" s="3">
        <v>309478</v>
      </c>
      <c r="I54" s="3">
        <v>337494</v>
      </c>
      <c r="J54" s="3">
        <v>368367</v>
      </c>
      <c r="K54" s="3">
        <v>476346</v>
      </c>
      <c r="L54" s="3">
        <v>385910</v>
      </c>
      <c r="M54" s="3">
        <v>351488</v>
      </c>
      <c r="N54" s="3">
        <v>342579.06000000017</v>
      </c>
    </row>
    <row r="55" spans="1:14" x14ac:dyDescent="0.3">
      <c r="A55" s="2" t="s">
        <v>61</v>
      </c>
      <c r="B55" s="3">
        <f t="shared" si="15"/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</row>
    <row r="56" spans="1:14" ht="26.4" x14ac:dyDescent="0.3">
      <c r="A56" s="13" t="s">
        <v>62</v>
      </c>
      <c r="B56" s="12">
        <f>SUM(B57:B63)</f>
        <v>4668822.3600000003</v>
      </c>
      <c r="C56" s="12">
        <f t="shared" ref="C56:N56" si="16">SUM(C57:C63)</f>
        <v>65156</v>
      </c>
      <c r="D56" s="12">
        <f t="shared" si="16"/>
        <v>84604</v>
      </c>
      <c r="E56" s="12">
        <f t="shared" si="16"/>
        <v>42536</v>
      </c>
      <c r="F56" s="12">
        <f t="shared" si="16"/>
        <v>45987</v>
      </c>
      <c r="G56" s="12">
        <f t="shared" si="16"/>
        <v>46034</v>
      </c>
      <c r="H56" s="12">
        <f t="shared" si="16"/>
        <v>51263</v>
      </c>
      <c r="I56" s="12">
        <f t="shared" si="16"/>
        <v>53712</v>
      </c>
      <c r="J56" s="12">
        <f t="shared" si="16"/>
        <v>59895</v>
      </c>
      <c r="K56" s="12">
        <f t="shared" si="16"/>
        <v>56139</v>
      </c>
      <c r="L56" s="12">
        <f t="shared" si="16"/>
        <v>56686</v>
      </c>
      <c r="M56" s="12">
        <f t="shared" si="16"/>
        <v>4055354</v>
      </c>
      <c r="N56" s="12">
        <f t="shared" si="16"/>
        <v>51456.359999999986</v>
      </c>
    </row>
    <row r="57" spans="1:14" x14ac:dyDescent="0.3">
      <c r="A57" s="5" t="s">
        <v>63</v>
      </c>
      <c r="B57" s="3">
        <f>SUM(C57:N57)</f>
        <v>4668822.3600000003</v>
      </c>
      <c r="C57" s="3">
        <v>65156</v>
      </c>
      <c r="D57" s="3">
        <v>84604</v>
      </c>
      <c r="E57" s="3">
        <v>42536</v>
      </c>
      <c r="F57" s="3">
        <v>45987</v>
      </c>
      <c r="G57" s="3">
        <v>46034</v>
      </c>
      <c r="H57" s="3">
        <v>51263</v>
      </c>
      <c r="I57" s="3">
        <v>53712</v>
      </c>
      <c r="J57" s="3">
        <v>59895</v>
      </c>
      <c r="K57" s="3">
        <v>56139</v>
      </c>
      <c r="L57" s="3">
        <v>56686</v>
      </c>
      <c r="M57" s="3">
        <v>4055354</v>
      </c>
      <c r="N57" s="3">
        <v>51456.359999999986</v>
      </c>
    </row>
    <row r="58" spans="1:14" x14ac:dyDescent="0.3">
      <c r="A58" s="5" t="s">
        <v>64</v>
      </c>
      <c r="B58" s="3">
        <f t="shared" ref="B58:B63" si="17">SUM(C58:N58)</f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</row>
    <row r="59" spans="1:14" x14ac:dyDescent="0.3">
      <c r="A59" s="5" t="s">
        <v>65</v>
      </c>
      <c r="B59" s="3">
        <f t="shared" si="17"/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</row>
    <row r="60" spans="1:14" x14ac:dyDescent="0.3">
      <c r="A60" s="5" t="s">
        <v>66</v>
      </c>
      <c r="B60" s="3">
        <f t="shared" si="17"/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</row>
    <row r="61" spans="1:14" x14ac:dyDescent="0.3">
      <c r="A61" s="5" t="s">
        <v>67</v>
      </c>
      <c r="B61" s="3">
        <f t="shared" si="17"/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</row>
    <row r="62" spans="1:14" x14ac:dyDescent="0.3">
      <c r="A62" s="5" t="s">
        <v>68</v>
      </c>
      <c r="B62" s="3">
        <f t="shared" si="17"/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</row>
    <row r="63" spans="1:14" ht="26.4" x14ac:dyDescent="0.3">
      <c r="A63" s="5" t="s">
        <v>69</v>
      </c>
      <c r="B63" s="3">
        <f t="shared" si="17"/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</row>
    <row r="64" spans="1:14" x14ac:dyDescent="0.3">
      <c r="A64" s="11" t="s">
        <v>70</v>
      </c>
      <c r="B64" s="12">
        <f>SUM(B65:B67)</f>
        <v>0</v>
      </c>
      <c r="C64" s="12">
        <f t="shared" ref="C64:N64" si="18">SUM(C65:C67)</f>
        <v>0</v>
      </c>
      <c r="D64" s="12">
        <f t="shared" si="18"/>
        <v>0</v>
      </c>
      <c r="E64" s="12">
        <f t="shared" si="18"/>
        <v>0</v>
      </c>
      <c r="F64" s="12">
        <f t="shared" si="18"/>
        <v>0</v>
      </c>
      <c r="G64" s="12">
        <f t="shared" si="18"/>
        <v>0</v>
      </c>
      <c r="H64" s="12">
        <f t="shared" si="18"/>
        <v>0</v>
      </c>
      <c r="I64" s="12">
        <f t="shared" si="18"/>
        <v>0</v>
      </c>
      <c r="J64" s="12">
        <f t="shared" si="18"/>
        <v>0</v>
      </c>
      <c r="K64" s="12">
        <f t="shared" si="18"/>
        <v>0</v>
      </c>
      <c r="L64" s="12">
        <f t="shared" si="18"/>
        <v>0</v>
      </c>
      <c r="M64" s="12">
        <f t="shared" si="18"/>
        <v>0</v>
      </c>
      <c r="N64" s="12">
        <f t="shared" si="18"/>
        <v>0</v>
      </c>
    </row>
    <row r="65" spans="1:14" x14ac:dyDescent="0.3">
      <c r="A65" s="5" t="s">
        <v>71</v>
      </c>
      <c r="B65" s="3">
        <f>SUM(C65:N65)</f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</row>
    <row r="66" spans="1:14" x14ac:dyDescent="0.3">
      <c r="A66" s="5" t="s">
        <v>72</v>
      </c>
      <c r="B66" s="3">
        <f t="shared" ref="B66:B67" si="19">SUM(C66:N66)</f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</row>
    <row r="67" spans="1:14" x14ac:dyDescent="0.3">
      <c r="A67" s="5" t="s">
        <v>73</v>
      </c>
      <c r="B67" s="3">
        <f t="shared" si="19"/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</row>
  </sheetData>
  <mergeCells count="2">
    <mergeCell ref="A1:N1"/>
    <mergeCell ref="A2:N2"/>
  </mergeCells>
  <pageMargins left="0.70866141732283472" right="0.70866141732283472" top="0.74803149606299213" bottom="0.74803149606299213" header="0.31496062992125984" footer="0.31496062992125984"/>
  <pageSetup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 1</vt:lpstr>
      <vt:lpstr>'Hoja 1'!Área_de_impresión</vt:lpstr>
      <vt:lpstr>'Hoja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cp:lastPrinted>2023-05-09T20:17:43Z</cp:lastPrinted>
  <dcterms:created xsi:type="dcterms:W3CDTF">2022-03-03T16:28:16Z</dcterms:created>
  <dcterms:modified xsi:type="dcterms:W3CDTF">2024-05-08T18:56:37Z</dcterms:modified>
</cp:coreProperties>
</file>