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13_ncr:1_{0F139F50-C47B-47A0-8551-BE3EDD893E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C33" i="3" s="1"/>
  <c r="B4" i="3"/>
  <c r="B33" i="3" s="1"/>
  <c r="B61" i="3" l="1"/>
  <c r="C61" i="3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<sst xmlns="http://schemas.openxmlformats.org/spreadsheetml/2006/main" count="93" uniqueCount="58">
  <si>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</si>
  <si>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</si>
  <si>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</si>
  <si>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</si>
  <si>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</si>
  <si>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</si>
  <si>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</si>
  <si>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</si>
  <si>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</si>
  <si>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</si>
  <si>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</si>
  <si>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</si>
  <si>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</si>
  <si>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</si>
  <si>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</si>
  <si>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</si>
  <si>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</si>
  <si>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</si>
  <si>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</si>
  <si>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</si>
  <si>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</si>
  <si>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</si>
  <si>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</si>
  <si>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</si>
  <si>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</si>
  <si>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</si>
  <si>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</si>
  <si>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</si>
  <si>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</si>
  <si>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</si>
  <si>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</si>
  <si>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</si>
  <si>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</si>
  <si>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</si>
  <si>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</si>
  <si>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</si>
  <si>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</si>
  <si>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</si>
  <si>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</si>
  <si>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</si>
  <si>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</si>
  <si>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</si>
  <si>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</si>
  <si>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</si>
  <si>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</si>
  <si>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</si>
  <si>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</si>
  <si>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</si>
  <si>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</si>
  <si>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</si>
  <si>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</si>
  <si>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</si>
  <si>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</si>
  <si>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</si>
  <si>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</si>
  <si>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</si>
  <si>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</si>
  <si>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Comisión Municipal del Deporte de Guanajuato
Estado de Flujos de Efectivo
Del 1 de Enero al 30 de Junio de 2024 y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</si>
</sst>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3" fontId="2" fillId="0" borderId="4" xfId="16" applyFont="1" applyBorder="1" applyAlignment="1" applyProtection="1">
      <alignment vertical="top" wrapText="1"/>
      <protection locked="0"/>
    </xf>
    <xf numFmtId="43" fontId="3" fillId="0" borderId="4" xfId="16" applyFont="1" applyBorder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24">
        <f>SUM(B5:B14)</f>
        <v>15647873.140000001</v>
      </c>
      <c r="C4" s="24">
        <f>SUM(C5:C14)</f>
        <v>7943319.1699999999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25">
        <v>6691980.5800000001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25">
        <v>3696169.5</v>
      </c>
      <c r="C11" s="25">
        <v>3837956.02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25">
        <v>5259723.0599999996</v>
      </c>
      <c r="C13" s="25">
        <v>4105363.15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24">
        <f>SUM(B17:B32)</f>
        <v>10655481.890000001</v>
      </c>
      <c r="C16" s="24">
        <f>SUM(C17:C32)</f>
        <v>5463559.9000000004</v>
      </c>
      <c r="D16" s="13" t="s">
        <v>38</v>
      </c>
    </row>
    <row r="17" spans="1:4" ht="11.25" customHeight="1" x14ac:dyDescent="0.2">
      <c r="A17" s="7" t="s">
        <v>8</v>
      </c>
      <c r="B17" s="25">
        <v>4353209.13</v>
      </c>
      <c r="C17" s="25">
        <v>2882168.34</v>
      </c>
      <c r="D17" s="14">
        <v>1000</v>
      </c>
    </row>
    <row r="18" spans="1:4" ht="11.25" customHeight="1" x14ac:dyDescent="0.2">
      <c r="A18" s="7" t="s">
        <v>9</v>
      </c>
      <c r="B18" s="25">
        <v>967192.44</v>
      </c>
      <c r="C18" s="25">
        <v>686864.75</v>
      </c>
      <c r="D18" s="14">
        <v>2000</v>
      </c>
    </row>
    <row r="19" spans="1:4" ht="11.25" customHeight="1" x14ac:dyDescent="0.2">
      <c r="A19" s="7" t="s">
        <v>10</v>
      </c>
      <c r="B19" s="25">
        <v>4673831.28</v>
      </c>
      <c r="C19" s="25">
        <v>1448996.81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25">
        <v>661249.04</v>
      </c>
      <c r="C23" s="25">
        <v>445530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24">
        <f>B4-B16</f>
        <v>4992391.25</v>
      </c>
      <c r="C33" s="24">
        <f>C4-C16</f>
        <v>2479759.2699999996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24">
        <f>SUM(B42:B44)</f>
        <v>9838.5</v>
      </c>
      <c r="C41" s="24">
        <f>SUM(C42:C44)</f>
        <v>17073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25">
        <v>9838.5</v>
      </c>
      <c r="C43" s="25">
        <v>17073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24">
        <f>B36-B41</f>
        <v>-9838.5</v>
      </c>
      <c r="C45" s="24">
        <f>C36-C41</f>
        <v>-17073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24">
        <f>SUM(B55+B58)</f>
        <v>1397331.1</v>
      </c>
      <c r="C54" s="24">
        <f>SUM(C55+C58)</f>
        <v>1484792.93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25">
        <v>1397331.1</v>
      </c>
      <c r="C58" s="25">
        <v>1484792.93</v>
      </c>
      <c r="D58" s="13" t="s">
        <v>38</v>
      </c>
    </row>
    <row r="59" spans="1:4" ht="11.25" customHeight="1" x14ac:dyDescent="0.2">
      <c r="A59" s="4" t="s">
        <v>46</v>
      </c>
      <c r="B59" s="24">
        <f>B48-B54</f>
        <v>-1397331.1</v>
      </c>
      <c r="C59" s="24">
        <f>C48-C54</f>
        <v>-1484792.93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24">
        <f>B59+B45+B33</f>
        <v>3585221.65</v>
      </c>
      <c r="C61" s="24">
        <f>C59+C45+C33</f>
        <v>977893.33999999962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24">
        <v>3773033.27</v>
      </c>
      <c r="C63" s="24">
        <v>1397172.28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24">
        <v>7358254.9199999999</v>
      </c>
      <c r="C65" s="24">
        <v>2375065.62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revision/>
  <cp:lastPrinted>2019-05-15T20:50:09Z</cp:lastPrinted>
  <dcterms:created xsi:type="dcterms:W3CDTF">2012-12-11T20:31:36Z</dcterms:created>
  <dcterms:modified xsi:type="dcterms:W3CDTF">2024-07-22T21:15:15Z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