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ABRIL JUNIO\DIGITAL\"/>
    </mc:Choice>
  </mc:AlternateContent>
  <xr:revisionPtr revIDLastSave="0" documentId="8_{B13B489C-721B-4C12-831D-28ABB48B0200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D43" i="6" s="1"/>
  <c r="G43" i="6" s="1"/>
  <c r="B33" i="6"/>
  <c r="B23" i="6"/>
  <c r="B13" i="6"/>
  <c r="B5" i="6"/>
  <c r="D69" i="6" l="1"/>
  <c r="G69" i="6" s="1"/>
  <c r="D13" i="6"/>
  <c r="G13" i="6" s="1"/>
  <c r="D23" i="6"/>
  <c r="G23" i="6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<sst xmlns="http://schemas.openxmlformats.org/spreadsheetml/2006/main" count="202" uniqueCount="142">
  <si>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</si>
  <si>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</si>
  <si>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</si>
  <si>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</si>
  <si>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</si>
  <si>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</si>
  <si>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</si>
  <si>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</si>
  <si>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</si>
  <si>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</si>
  <si>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</si>
  <si>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</si>
  <si>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</si>
  <si>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</si>
  <si>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</si>
  <si>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</si>
  <si>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</si>
  <si>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</si>
  <si>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</si>
  <si>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</si>
  <si>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</si>
  <si>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</si>
  <si>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</si>
  <si>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</si>
  <si>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</si>
  <si>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</si>
  <si>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</si>
  <si>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</si>
  <si>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</si>
  <si>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</si>
  <si>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</si>
  <si>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</si>
  <si>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</si>
  <si>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</si>
  <si>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</si>
  <si>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</si>
  <si>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</si>
  <si>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</si>
  <si>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</si>
  <si>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</si>
  <si>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</si>
  <si>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</si>
  <si>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</si>
  <si>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</si>
  <si>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</si>
  <si>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</si>
  <si>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</si>
  <si>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</si>
  <si>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</si>
  <si>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</si>
  <si>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</si>
  <si>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</si>
  <si>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</si>
  <si>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</si>
  <si>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</si>
  <si>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</si>
  <si>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</si>
  <si>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</si>
  <si>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</si>
  <si>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</si>
  <si>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</si>
  <si>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</si>
  <si>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</si>
  <si>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</si>
  <si>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</si>
  <si>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</si>
  <si>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</si>
  <si>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</si>
  <si>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</si>
  <si>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</si>
  <si>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</si>
  <si>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</si>
  <si>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</si>
  <si>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</si>
  <si>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</si>
  <si>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</si>
  <si>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</si>
  <si>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</si>
  <si>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</si>
  <si>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</si>
  <si>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</si>
  <si>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</si>
  <si>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</si>
  <si>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</si>
  <si>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</si>
  <si>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</si>
  <si>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</si>
  <si>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</si>
  <si>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</si>
  <si>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</si>
  <si>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</si>
  <si>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</si>
  <si>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</si>
  <si>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</si>
  <si>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</si>
  <si>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</si>
  <si>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</si>
  <si>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</si>
  <si>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</si>
  <si>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</si>
  <si>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</si>
  <si>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</si>
  <si>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</si>
  <si>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</si>
  <si>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</si>
  <si>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</si>
  <si>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</si>
  <si>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</si>
  <si>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</si>
  <si>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</si>
  <si>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</si>
  <si>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</si>
  <si>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</si>
  <si>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</si>
  <si>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</si>
  <si>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</si>
  <si>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</si>
  <si>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</si>
  <si>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</si>
  <si>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</si>
  <si>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</si>
  <si>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</si>
  <si>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</si>
  <si>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</si>
  <si>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</si>
  <si>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</si>
  <si>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</si>
  <si>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</si>
  <si>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</si>
  <si>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</si>
  <si>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</si>
  <si>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</si>
  <si>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</si>
  <si>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</si>
  <si>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</si>
  <si>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Comisión Municipal del Deporte de Guanajuato
Estado Analítico del Ejercicio del Presupuesto de Egresos
Clasificación por Objeto del Gasto (Capítulo y Concepto)
Del 1 de Enero al 30 de Junio de 2024</t>
  </si>
  <si>
    <t>Comisión Municipal del Deporte de Guanajuato
Estado Analítico del Ejercicio del Presupuesto de Egresos
Clasificación Económica (por Tipo de Gasto)
Del 1 de Enero al 30 de Junio de 2024</t>
  </si>
  <si>
    <t>31120M13F020000 DESPACHO DIR DE PROG Y E</t>
  </si>
  <si>
    <t>Comisión Municipal del Deporte de Guanajuato
Estado Analítico del Ejercicio del Presupuesto de Egresos
Clasificación Administrativa
Del 1 de Enero al 30 de Junio de 2024</t>
  </si>
  <si>
    <t>Comisión Municipal del Deporte de Guanajuato
Estado Analítico del Ejercicio del Presupuesto de Egresos
Clasificación Administrativa (Poderes)
Del 1 de Enero al 30 de Junio de 2024</t>
  </si>
  <si>
    <t>Comisión Municipal del Deporte de Guanajuato
Estado Analítico del Ejercicio del Presupuesto de Egresos
Clasificación Administrativa (Sector Paraestatal)
Del 1 de Enero al 30 de Junio de 2024</t>
  </si>
  <si>
    <t>Comisión Municipal del Deporte de Guanajuato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</si>
</sst>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135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11020599.050000001</v>
      </c>
      <c r="C5" s="12">
        <f>SUM(C6:C12)</f>
        <v>108000</v>
      </c>
      <c r="D5" s="12">
        <f>B5+C5</f>
        <v>11128599.050000001</v>
      </c>
      <c r="E5" s="12">
        <f>SUM(E6:E12)</f>
        <v>4353209.1300000008</v>
      </c>
      <c r="F5" s="12">
        <f>SUM(F6:F12)</f>
        <v>4353209.1300000008</v>
      </c>
      <c r="G5" s="12">
        <f>D5-E5</f>
        <v>6775389.9199999999</v>
      </c>
    </row>
    <row r="6" spans="1:8" x14ac:dyDescent="0.2">
      <c r="A6" s="19" t="s">
        <v>67</v>
      </c>
      <c r="B6" s="5">
        <v>4400040.62</v>
      </c>
      <c r="C6" s="5">
        <v>0</v>
      </c>
      <c r="D6" s="5">
        <f t="shared" ref="D6:D69" si="0">B6+C6</f>
        <v>4400040.62</v>
      </c>
      <c r="E6" s="5">
        <v>2046461.61</v>
      </c>
      <c r="F6" s="5">
        <v>2046461.61</v>
      </c>
      <c r="G6" s="5">
        <f t="shared" ref="G6:G69" si="1">D6-E6</f>
        <v>2353579.0099999998</v>
      </c>
      <c r="H6" s="9">
        <v>1100</v>
      </c>
    </row>
    <row r="7" spans="1:8" x14ac:dyDescent="0.2">
      <c r="A7" s="19" t="s">
        <v>68</v>
      </c>
      <c r="B7" s="5">
        <v>444000</v>
      </c>
      <c r="C7" s="5">
        <v>108000</v>
      </c>
      <c r="D7" s="5">
        <f t="shared" si="0"/>
        <v>552000</v>
      </c>
      <c r="E7" s="5">
        <v>272212</v>
      </c>
      <c r="F7" s="5">
        <v>272212</v>
      </c>
      <c r="G7" s="5">
        <f t="shared" si="1"/>
        <v>279788</v>
      </c>
      <c r="H7" s="9">
        <v>1200</v>
      </c>
    </row>
    <row r="8" spans="1:8" x14ac:dyDescent="0.2">
      <c r="A8" s="19" t="s">
        <v>69</v>
      </c>
      <c r="B8" s="5">
        <v>1090632.69</v>
      </c>
      <c r="C8" s="5">
        <v>0</v>
      </c>
      <c r="D8" s="5">
        <f t="shared" si="0"/>
        <v>1090632.69</v>
      </c>
      <c r="E8" s="5">
        <v>110711.88</v>
      </c>
      <c r="F8" s="5">
        <v>110711.88</v>
      </c>
      <c r="G8" s="5">
        <f t="shared" si="1"/>
        <v>979920.80999999994</v>
      </c>
      <c r="H8" s="9">
        <v>1300</v>
      </c>
    </row>
    <row r="9" spans="1:8" x14ac:dyDescent="0.2">
      <c r="A9" s="19" t="s">
        <v>33</v>
      </c>
      <c r="B9" s="5">
        <v>2902024.27</v>
      </c>
      <c r="C9" s="5">
        <v>0</v>
      </c>
      <c r="D9" s="5">
        <f t="shared" si="0"/>
        <v>2902024.27</v>
      </c>
      <c r="E9" s="5">
        <v>695688.12</v>
      </c>
      <c r="F9" s="5">
        <v>695688.12</v>
      </c>
      <c r="G9" s="5">
        <f t="shared" si="1"/>
        <v>2206336.15</v>
      </c>
      <c r="H9" s="9">
        <v>1400</v>
      </c>
    </row>
    <row r="10" spans="1:8" x14ac:dyDescent="0.2">
      <c r="A10" s="19" t="s">
        <v>70</v>
      </c>
      <c r="B10" s="5">
        <v>2183901.4700000002</v>
      </c>
      <c r="C10" s="5">
        <v>0</v>
      </c>
      <c r="D10" s="5">
        <f t="shared" si="0"/>
        <v>2183901.4700000002</v>
      </c>
      <c r="E10" s="5">
        <v>1228135.52</v>
      </c>
      <c r="F10" s="5">
        <v>1228135.52</v>
      </c>
      <c r="G10" s="5">
        <f t="shared" si="1"/>
        <v>955765.95000000019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1526965</v>
      </c>
      <c r="C13" s="13">
        <f>SUM(C14:C22)</f>
        <v>131000</v>
      </c>
      <c r="D13" s="13">
        <f t="shared" si="0"/>
        <v>1657965</v>
      </c>
      <c r="E13" s="13">
        <f>SUM(E14:E22)</f>
        <v>967192.44</v>
      </c>
      <c r="F13" s="13">
        <f>SUM(F14:F22)</f>
        <v>967192.44</v>
      </c>
      <c r="G13" s="13">
        <f t="shared" si="1"/>
        <v>690772.56</v>
      </c>
      <c r="H13" s="18">
        <v>0</v>
      </c>
    </row>
    <row r="14" spans="1:8" x14ac:dyDescent="0.2">
      <c r="A14" s="19" t="s">
        <v>72</v>
      </c>
      <c r="B14" s="5">
        <v>242531</v>
      </c>
      <c r="C14" s="5">
        <v>40000</v>
      </c>
      <c r="D14" s="5">
        <f t="shared" si="0"/>
        <v>282531</v>
      </c>
      <c r="E14" s="5">
        <v>218274.17</v>
      </c>
      <c r="F14" s="5">
        <v>218274.17</v>
      </c>
      <c r="G14" s="5">
        <f t="shared" si="1"/>
        <v>64256.829999999987</v>
      </c>
      <c r="H14" s="9">
        <v>2100</v>
      </c>
    </row>
    <row r="15" spans="1:8" x14ac:dyDescent="0.2">
      <c r="A15" s="19" t="s">
        <v>73</v>
      </c>
      <c r="B15" s="5">
        <v>17242.5</v>
      </c>
      <c r="C15" s="5">
        <v>10000</v>
      </c>
      <c r="D15" s="5">
        <f t="shared" si="0"/>
        <v>27242.5</v>
      </c>
      <c r="E15" s="5">
        <v>18073.96</v>
      </c>
      <c r="F15" s="5">
        <v>18073.96</v>
      </c>
      <c r="G15" s="5">
        <f t="shared" si="1"/>
        <v>9168.5400000000009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35000</v>
      </c>
      <c r="C17" s="5">
        <v>0</v>
      </c>
      <c r="D17" s="5">
        <f t="shared" si="0"/>
        <v>35000</v>
      </c>
      <c r="E17" s="5">
        <v>21518</v>
      </c>
      <c r="F17" s="5">
        <v>21518</v>
      </c>
      <c r="G17" s="5">
        <f t="shared" si="1"/>
        <v>13482</v>
      </c>
      <c r="H17" s="9">
        <v>2400</v>
      </c>
    </row>
    <row r="18" spans="1:8" x14ac:dyDescent="0.2">
      <c r="A18" s="19" t="s">
        <v>76</v>
      </c>
      <c r="B18" s="5">
        <v>54771.5</v>
      </c>
      <c r="C18" s="5">
        <v>0</v>
      </c>
      <c r="D18" s="5">
        <f t="shared" si="0"/>
        <v>54771.5</v>
      </c>
      <c r="E18" s="5">
        <v>30026.02</v>
      </c>
      <c r="F18" s="5">
        <v>30026.02</v>
      </c>
      <c r="G18" s="5">
        <f t="shared" si="1"/>
        <v>24745.48</v>
      </c>
      <c r="H18" s="9">
        <v>2500</v>
      </c>
    </row>
    <row r="19" spans="1:8" x14ac:dyDescent="0.2">
      <c r="A19" s="19" t="s">
        <v>77</v>
      </c>
      <c r="B19" s="5">
        <v>85321.600000000006</v>
      </c>
      <c r="C19" s="5">
        <v>21000</v>
      </c>
      <c r="D19" s="5">
        <f t="shared" si="0"/>
        <v>106321.60000000001</v>
      </c>
      <c r="E19" s="5">
        <v>30850.31</v>
      </c>
      <c r="F19" s="5">
        <v>30850.31</v>
      </c>
      <c r="G19" s="5">
        <f t="shared" si="1"/>
        <v>75471.290000000008</v>
      </c>
      <c r="H19" s="9">
        <v>2600</v>
      </c>
    </row>
    <row r="20" spans="1:8" x14ac:dyDescent="0.2">
      <c r="A20" s="19" t="s">
        <v>78</v>
      </c>
      <c r="B20" s="5">
        <v>1077098.3999999999</v>
      </c>
      <c r="C20" s="5">
        <v>0</v>
      </c>
      <c r="D20" s="5">
        <f t="shared" si="0"/>
        <v>1077098.3999999999</v>
      </c>
      <c r="E20" s="5">
        <v>638624.97</v>
      </c>
      <c r="F20" s="5">
        <v>638624.97</v>
      </c>
      <c r="G20" s="5">
        <f t="shared" si="1"/>
        <v>438473.42999999993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15000</v>
      </c>
      <c r="C22" s="5">
        <v>60000</v>
      </c>
      <c r="D22" s="5">
        <f t="shared" si="0"/>
        <v>75000</v>
      </c>
      <c r="E22" s="5">
        <v>9825.01</v>
      </c>
      <c r="F22" s="5">
        <v>9825.01</v>
      </c>
      <c r="G22" s="5">
        <f t="shared" si="1"/>
        <v>65174.99</v>
      </c>
      <c r="H22" s="9">
        <v>2900</v>
      </c>
    </row>
    <row r="23" spans="1:8" x14ac:dyDescent="0.2">
      <c r="A23" s="17" t="s">
        <v>64</v>
      </c>
      <c r="B23" s="13">
        <f>SUM(B24:B32)</f>
        <v>3173443.0300000003</v>
      </c>
      <c r="C23" s="13">
        <f>SUM(C24:C32)</f>
        <v>7277552.5599999996</v>
      </c>
      <c r="D23" s="13">
        <f t="shared" si="0"/>
        <v>10450995.59</v>
      </c>
      <c r="E23" s="13">
        <f>SUM(E24:E32)</f>
        <v>4673831.2799999993</v>
      </c>
      <c r="F23" s="13">
        <f>SUM(F24:F32)</f>
        <v>4673831.2799999993</v>
      </c>
      <c r="G23" s="13">
        <f t="shared" si="1"/>
        <v>5777164.3100000005</v>
      </c>
      <c r="H23" s="18">
        <v>0</v>
      </c>
    </row>
    <row r="24" spans="1:8" x14ac:dyDescent="0.2">
      <c r="A24" s="19" t="s">
        <v>81</v>
      </c>
      <c r="B24" s="5">
        <v>628800</v>
      </c>
      <c r="C24" s="5">
        <v>0</v>
      </c>
      <c r="D24" s="5">
        <f t="shared" si="0"/>
        <v>628800</v>
      </c>
      <c r="E24" s="5">
        <v>324946</v>
      </c>
      <c r="F24" s="5">
        <v>324946</v>
      </c>
      <c r="G24" s="5">
        <f t="shared" si="1"/>
        <v>303854</v>
      </c>
      <c r="H24" s="9">
        <v>3100</v>
      </c>
    </row>
    <row r="25" spans="1:8" x14ac:dyDescent="0.2">
      <c r="A25" s="19" t="s">
        <v>82</v>
      </c>
      <c r="B25" s="5">
        <v>0</v>
      </c>
      <c r="C25" s="5">
        <v>0</v>
      </c>
      <c r="D25" s="5">
        <f t="shared" si="0"/>
        <v>0</v>
      </c>
      <c r="E25" s="5">
        <v>0</v>
      </c>
      <c r="F25" s="5">
        <v>0</v>
      </c>
      <c r="G25" s="5">
        <f t="shared" si="1"/>
        <v>0</v>
      </c>
      <c r="H25" s="9">
        <v>3200</v>
      </c>
    </row>
    <row r="26" spans="1:8" x14ac:dyDescent="0.2">
      <c r="A26" s="19" t="s">
        <v>83</v>
      </c>
      <c r="B26" s="5">
        <v>154000</v>
      </c>
      <c r="C26" s="5">
        <v>0</v>
      </c>
      <c r="D26" s="5">
        <f t="shared" si="0"/>
        <v>154000</v>
      </c>
      <c r="E26" s="5">
        <v>85691.520000000004</v>
      </c>
      <c r="F26" s="5">
        <v>85691.520000000004</v>
      </c>
      <c r="G26" s="5">
        <f t="shared" si="1"/>
        <v>68308.479999999996</v>
      </c>
      <c r="H26" s="9">
        <v>3300</v>
      </c>
    </row>
    <row r="27" spans="1:8" x14ac:dyDescent="0.2">
      <c r="A27" s="19" t="s">
        <v>84</v>
      </c>
      <c r="B27" s="5">
        <v>10000</v>
      </c>
      <c r="C27" s="5">
        <v>30000</v>
      </c>
      <c r="D27" s="5">
        <f t="shared" si="0"/>
        <v>40000</v>
      </c>
      <c r="E27" s="5">
        <v>10774.01</v>
      </c>
      <c r="F27" s="5">
        <v>10774.01</v>
      </c>
      <c r="G27" s="5">
        <f t="shared" si="1"/>
        <v>29225.989999999998</v>
      </c>
      <c r="H27" s="9">
        <v>3400</v>
      </c>
    </row>
    <row r="28" spans="1:8" x14ac:dyDescent="0.2">
      <c r="A28" s="19" t="s">
        <v>85</v>
      </c>
      <c r="B28" s="5">
        <v>1457000</v>
      </c>
      <c r="C28" s="5">
        <v>7247552.5599999996</v>
      </c>
      <c r="D28" s="5">
        <f t="shared" si="0"/>
        <v>8704552.5599999987</v>
      </c>
      <c r="E28" s="5">
        <v>3484511.48</v>
      </c>
      <c r="F28" s="5">
        <v>3484511.48</v>
      </c>
      <c r="G28" s="5">
        <f t="shared" si="1"/>
        <v>5220041.0799999982</v>
      </c>
      <c r="H28" s="9">
        <v>3500</v>
      </c>
    </row>
    <row r="29" spans="1:8" x14ac:dyDescent="0.2">
      <c r="A29" s="19" t="s">
        <v>86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9">
        <v>3600</v>
      </c>
    </row>
    <row r="30" spans="1:8" x14ac:dyDescent="0.2">
      <c r="A30" s="19" t="s">
        <v>87</v>
      </c>
      <c r="B30" s="5">
        <v>28700</v>
      </c>
      <c r="C30" s="5">
        <v>0</v>
      </c>
      <c r="D30" s="5">
        <f t="shared" si="0"/>
        <v>28700</v>
      </c>
      <c r="E30" s="5">
        <v>6261.25</v>
      </c>
      <c r="F30" s="5">
        <v>6261.25</v>
      </c>
      <c r="G30" s="5">
        <f t="shared" si="1"/>
        <v>22438.75</v>
      </c>
      <c r="H30" s="9">
        <v>3700</v>
      </c>
    </row>
    <row r="31" spans="1:8" x14ac:dyDescent="0.2">
      <c r="A31" s="19" t="s">
        <v>88</v>
      </c>
      <c r="B31" s="5">
        <v>762939.91</v>
      </c>
      <c r="C31" s="5">
        <v>0</v>
      </c>
      <c r="D31" s="5">
        <f t="shared" si="0"/>
        <v>762939.91</v>
      </c>
      <c r="E31" s="5">
        <v>716682.02</v>
      </c>
      <c r="F31" s="5">
        <v>716682.02</v>
      </c>
      <c r="G31" s="5">
        <f t="shared" si="1"/>
        <v>46257.890000000014</v>
      </c>
      <c r="H31" s="9">
        <v>3800</v>
      </c>
    </row>
    <row r="32" spans="1:8" x14ac:dyDescent="0.2">
      <c r="A32" s="19" t="s">
        <v>18</v>
      </c>
      <c r="B32" s="5">
        <v>132003.12</v>
      </c>
      <c r="C32" s="5">
        <v>0</v>
      </c>
      <c r="D32" s="5">
        <f t="shared" si="0"/>
        <v>132003.12</v>
      </c>
      <c r="E32" s="5">
        <v>44965</v>
      </c>
      <c r="F32" s="5">
        <v>44965</v>
      </c>
      <c r="G32" s="5">
        <f t="shared" si="1"/>
        <v>87038.12</v>
      </c>
      <c r="H32" s="9">
        <v>3900</v>
      </c>
    </row>
    <row r="33" spans="1:8" x14ac:dyDescent="0.2">
      <c r="A33" s="17" t="s">
        <v>130</v>
      </c>
      <c r="B33" s="13">
        <f>SUM(B34:B42)</f>
        <v>1056840</v>
      </c>
      <c r="C33" s="13">
        <f>SUM(C34:C42)</f>
        <v>0</v>
      </c>
      <c r="D33" s="13">
        <f t="shared" si="0"/>
        <v>1056840</v>
      </c>
      <c r="E33" s="13">
        <f>SUM(E34:E42)</f>
        <v>661249.04</v>
      </c>
      <c r="F33" s="13">
        <f>SUM(F34:F42)</f>
        <v>661249.04</v>
      </c>
      <c r="G33" s="13">
        <f t="shared" si="1"/>
        <v>395590.95999999996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1056840</v>
      </c>
      <c r="C37" s="5">
        <v>0</v>
      </c>
      <c r="D37" s="5">
        <f t="shared" si="0"/>
        <v>1056840</v>
      </c>
      <c r="E37" s="5">
        <v>661249.04</v>
      </c>
      <c r="F37" s="5">
        <v>661249.04</v>
      </c>
      <c r="G37" s="5">
        <f t="shared" si="1"/>
        <v>395590.95999999996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34800</v>
      </c>
      <c r="C43" s="13">
        <f>SUM(C44:C52)</f>
        <v>150000</v>
      </c>
      <c r="D43" s="13">
        <f t="shared" si="0"/>
        <v>184800</v>
      </c>
      <c r="E43" s="13">
        <f>SUM(E44:E52)</f>
        <v>9838.5</v>
      </c>
      <c r="F43" s="13">
        <f>SUM(F44:F52)</f>
        <v>9838.5</v>
      </c>
      <c r="G43" s="13">
        <f t="shared" si="1"/>
        <v>174961.5</v>
      </c>
      <c r="H43" s="18">
        <v>0</v>
      </c>
    </row>
    <row r="44" spans="1:8" x14ac:dyDescent="0.2">
      <c r="A44" s="4" t="s">
        <v>96</v>
      </c>
      <c r="B44" s="5">
        <v>34800</v>
      </c>
      <c r="C44" s="5">
        <v>0</v>
      </c>
      <c r="D44" s="5">
        <f t="shared" si="0"/>
        <v>34800</v>
      </c>
      <c r="E44" s="5">
        <v>9838.5</v>
      </c>
      <c r="F44" s="5">
        <v>9838.5</v>
      </c>
      <c r="G44" s="5">
        <f t="shared" si="1"/>
        <v>24961.5</v>
      </c>
      <c r="H44" s="9">
        <v>5100</v>
      </c>
    </row>
    <row r="45" spans="1:8" x14ac:dyDescent="0.2">
      <c r="A45" s="19" t="s">
        <v>97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150000</v>
      </c>
      <c r="D47" s="5">
        <f t="shared" si="0"/>
        <v>150000</v>
      </c>
      <c r="E47" s="5">
        <v>0</v>
      </c>
      <c r="F47" s="5">
        <v>0</v>
      </c>
      <c r="G47" s="5">
        <f t="shared" si="1"/>
        <v>150000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16812647.080000002</v>
      </c>
      <c r="C77" s="15">
        <f t="shared" si="4"/>
        <v>7666552.5599999996</v>
      </c>
      <c r="D77" s="15">
        <f t="shared" si="4"/>
        <v>24479199.640000001</v>
      </c>
      <c r="E77" s="15">
        <f t="shared" si="4"/>
        <v>10665320.390000001</v>
      </c>
      <c r="F77" s="15">
        <f t="shared" si="4"/>
        <v>10665320.390000001</v>
      </c>
      <c r="G77" s="15">
        <f t="shared" si="4"/>
        <v>13813879.25</v>
      </c>
    </row>
    <row r="79" spans="1:8" x14ac:dyDescent="0.2">
      <c r="A79" s="1" t="s">
        <v>125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16777847.079999998</v>
      </c>
      <c r="C6" s="5">
        <v>7516552.5599999996</v>
      </c>
      <c r="D6" s="5">
        <f>B6+C6</f>
        <v>24294399.639999997</v>
      </c>
      <c r="E6" s="5">
        <v>10655481.890000001</v>
      </c>
      <c r="F6" s="5">
        <v>10655481.890000001</v>
      </c>
      <c r="G6" s="5">
        <f>D6-E6</f>
        <v>13638917.749999996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34800</v>
      </c>
      <c r="C8" s="5">
        <v>150000</v>
      </c>
      <c r="D8" s="5">
        <f>B8+C8</f>
        <v>184800</v>
      </c>
      <c r="E8" s="5">
        <v>9838.5</v>
      </c>
      <c r="F8" s="5">
        <v>9838.5</v>
      </c>
      <c r="G8" s="5">
        <f>D8-E8</f>
        <v>174961.5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16812647.079999998</v>
      </c>
      <c r="C16" s="15">
        <f t="shared" si="0"/>
        <v>7666552.5599999996</v>
      </c>
      <c r="D16" s="15">
        <f t="shared" si="0"/>
        <v>24479199.639999997</v>
      </c>
      <c r="E16" s="15">
        <f t="shared" si="0"/>
        <v>10665320.390000001</v>
      </c>
      <c r="F16" s="15">
        <f t="shared" si="0"/>
        <v>10665320.390000001</v>
      </c>
      <c r="G16" s="15">
        <f t="shared" si="0"/>
        <v>13813879.249999996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opLeftCell="A32" workbookViewId="0">
      <selection activeCell="A32" sqref="A32:G3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2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3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16812647.079999998</v>
      </c>
      <c r="C7" s="5">
        <v>7666552.5599999996</v>
      </c>
      <c r="D7" s="5">
        <f>B7+C7</f>
        <v>24479199.639999997</v>
      </c>
      <c r="E7" s="5">
        <v>10665320.390000001</v>
      </c>
      <c r="F7" s="5">
        <v>10665320.390000001</v>
      </c>
      <c r="G7" s="5">
        <f>D7-E7</f>
        <v>13813879.249999996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16812647.079999998</v>
      </c>
      <c r="C15" s="16">
        <f t="shared" si="2"/>
        <v>7666552.5599999996</v>
      </c>
      <c r="D15" s="16">
        <f t="shared" si="2"/>
        <v>24479199.639999997</v>
      </c>
      <c r="E15" s="16">
        <f t="shared" si="2"/>
        <v>10665320.390000001</v>
      </c>
      <c r="F15" s="16">
        <f t="shared" si="2"/>
        <v>10665320.390000001</v>
      </c>
      <c r="G15" s="16">
        <f t="shared" si="2"/>
        <v>13813879.249999996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62</v>
      </c>
      <c r="E20" s="29"/>
      <c r="F20" s="30"/>
      <c r="G20" s="42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3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62</v>
      </c>
      <c r="E33" s="29"/>
      <c r="F33" s="30"/>
      <c r="G33" s="42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3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16812647.079999998</v>
      </c>
      <c r="C37" s="5">
        <v>7666552.5599999996</v>
      </c>
      <c r="D37" s="5">
        <f t="shared" ref="D37:D49" si="6">B37+C37</f>
        <v>24479199.639999997</v>
      </c>
      <c r="E37" s="5">
        <v>10665320.390000001</v>
      </c>
      <c r="F37" s="5">
        <v>10665320.390000001</v>
      </c>
      <c r="G37" s="5">
        <f t="shared" ref="G37:G49" si="7">D37-E37</f>
        <v>13813879.249999996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16812647.079999998</v>
      </c>
      <c r="C51" s="16">
        <f t="shared" si="8"/>
        <v>7666552.5599999996</v>
      </c>
      <c r="D51" s="16">
        <f t="shared" si="8"/>
        <v>24479199.639999997</v>
      </c>
      <c r="E51" s="16">
        <f t="shared" si="8"/>
        <v>10665320.390000001</v>
      </c>
      <c r="F51" s="16">
        <f t="shared" si="8"/>
        <v>10665320.390000001</v>
      </c>
      <c r="G51" s="16">
        <f t="shared" si="8"/>
        <v>13813879.249999996</v>
      </c>
    </row>
    <row r="53" spans="1:7" x14ac:dyDescent="0.2">
      <c r="A53" s="1" t="s">
        <v>125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workbookViewId="0">
      <selection activeCell="C20" sqref="C20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16812647.079999998</v>
      </c>
      <c r="C16" s="13">
        <f t="shared" si="3"/>
        <v>7666552.5599999996</v>
      </c>
      <c r="D16" s="13">
        <f t="shared" si="3"/>
        <v>24479199.639999997</v>
      </c>
      <c r="E16" s="13">
        <f t="shared" si="3"/>
        <v>10665320.390000001</v>
      </c>
      <c r="F16" s="13">
        <f t="shared" si="3"/>
        <v>10665320.390000001</v>
      </c>
      <c r="G16" s="13">
        <f t="shared" si="3"/>
        <v>13813879.249999996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16812647.079999998</v>
      </c>
      <c r="C20" s="5">
        <v>7666552.5599999996</v>
      </c>
      <c r="D20" s="5">
        <f t="shared" si="5"/>
        <v>24479199.639999997</v>
      </c>
      <c r="E20" s="5">
        <v>10665320.390000001</v>
      </c>
      <c r="F20" s="5">
        <v>10665320.390000001</v>
      </c>
      <c r="G20" s="5">
        <f t="shared" si="4"/>
        <v>13813879.249999996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16812647.079999998</v>
      </c>
      <c r="C42" s="16">
        <f t="shared" si="12"/>
        <v>7666552.5599999996</v>
      </c>
      <c r="D42" s="16">
        <f t="shared" si="12"/>
        <v>24479199.639999997</v>
      </c>
      <c r="E42" s="16">
        <f t="shared" si="12"/>
        <v>10665320.390000001</v>
      </c>
      <c r="F42" s="16">
        <f t="shared" si="12"/>
        <v>10665320.390000001</v>
      </c>
      <c r="G42" s="16">
        <f t="shared" si="12"/>
        <v>13813879.249999996</v>
      </c>
    </row>
    <row r="44" spans="1:7" x14ac:dyDescent="0.2">
      <c r="A44" s="1" t="s">
        <v>125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 ROCIO</cp:lastModifiedBy>
  <cp:lastPrinted>2018-07-14T22:21:14Z</cp:lastPrinted>
  <dcterms:created xsi:type="dcterms:W3CDTF">2014-02-10T03:37:14Z</dcterms:created>
  <dcterms:modified xsi:type="dcterms:W3CDTF">2024-07-23T16:14:58Z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